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mes\Desktop\"/>
    </mc:Choice>
  </mc:AlternateContent>
  <bookViews>
    <workbookView xWindow="0" yWindow="0" windowWidth="19785" windowHeight="12150" activeTab="3"/>
  </bookViews>
  <sheets>
    <sheet name="全场对帐-奖票" sheetId="2" r:id="rId1"/>
    <sheet name="全场对帐-代币" sheetId="1" r:id="rId2"/>
    <sheet name="全场对帐-赠币" sheetId="3" r:id="rId3"/>
    <sheet name="全场对帐-积分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4" l="1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AA27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9" i="2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27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9" i="3"/>
  <c r="S10" i="4" l="1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9" i="4"/>
  <c r="V27" i="3" l="1"/>
  <c r="U27" i="3"/>
  <c r="S27" i="3"/>
  <c r="R27" i="3"/>
  <c r="I27" i="3"/>
  <c r="H27" i="3"/>
  <c r="F27" i="3"/>
  <c r="E27" i="3"/>
  <c r="M27" i="3" s="1"/>
  <c r="R27" i="4"/>
  <c r="Q27" i="4"/>
  <c r="P27" i="4"/>
  <c r="O27" i="4"/>
  <c r="H27" i="4"/>
  <c r="G27" i="4"/>
  <c r="F27" i="4"/>
  <c r="E27" i="4"/>
  <c r="J27" i="4" s="1"/>
  <c r="V27" i="1"/>
  <c r="Z27" i="1" s="1"/>
  <c r="U27" i="1"/>
  <c r="S27" i="1"/>
  <c r="R27" i="1"/>
  <c r="I27" i="1"/>
  <c r="H27" i="1"/>
  <c r="F27" i="1"/>
  <c r="E27" i="1"/>
  <c r="M27" i="1" s="1"/>
  <c r="X27" i="2"/>
  <c r="AB27" i="2" s="1"/>
  <c r="W27" i="2"/>
  <c r="T27" i="2"/>
  <c r="S27" i="2"/>
  <c r="N27" i="2"/>
  <c r="E27" i="2"/>
  <c r="J27" i="2"/>
  <c r="I27" i="2"/>
  <c r="F27" i="2"/>
  <c r="Z27" i="3" l="1"/>
  <c r="S27" i="4"/>
  <c r="T27" i="4"/>
</calcChain>
</file>

<file path=xl/sharedStrings.xml><?xml version="1.0" encoding="utf-8"?>
<sst xmlns="http://schemas.openxmlformats.org/spreadsheetml/2006/main" count="257" uniqueCount="51">
  <si>
    <t>IC卡号码</t>
    <phoneticPr fontId="1" type="noConversion"/>
  </si>
  <si>
    <t>日期范围</t>
    <phoneticPr fontId="1" type="noConversion"/>
  </si>
  <si>
    <t>显示方式</t>
    <phoneticPr fontId="1" type="noConversion"/>
  </si>
  <si>
    <t>__按日期分店</t>
    <phoneticPr fontId="1" type="noConversion"/>
  </si>
  <si>
    <t>__按分店日期</t>
    <phoneticPr fontId="1" type="noConversion"/>
  </si>
  <si>
    <t>日期</t>
    <phoneticPr fontId="1" type="noConversion"/>
  </si>
  <si>
    <t>原余额</t>
    <phoneticPr fontId="1" type="noConversion"/>
  </si>
  <si>
    <t>存入2</t>
    <phoneticPr fontId="1" type="noConversion"/>
  </si>
  <si>
    <t>存入1</t>
    <phoneticPr fontId="1" type="noConversion"/>
  </si>
  <si>
    <t>消耗1</t>
    <phoneticPr fontId="1" type="noConversion"/>
  </si>
  <si>
    <t>消耗2</t>
    <phoneticPr fontId="1" type="noConversion"/>
  </si>
  <si>
    <t>余额</t>
    <phoneticPr fontId="1" type="noConversion"/>
  </si>
  <si>
    <t>0001店</t>
    <phoneticPr fontId="1" type="noConversion"/>
  </si>
  <si>
    <t>0002店</t>
    <phoneticPr fontId="1" type="noConversion"/>
  </si>
  <si>
    <t>0003店</t>
    <phoneticPr fontId="1" type="noConversion"/>
  </si>
  <si>
    <t>0003店</t>
    <phoneticPr fontId="1" type="noConversion"/>
  </si>
  <si>
    <t>0004店</t>
    <phoneticPr fontId="1" type="noConversion"/>
  </si>
  <si>
    <t>合计</t>
    <phoneticPr fontId="1" type="noConversion"/>
  </si>
  <si>
    <t>合计</t>
    <phoneticPr fontId="1" type="noConversion"/>
  </si>
  <si>
    <t>合计</t>
    <phoneticPr fontId="1" type="noConversion"/>
  </si>
  <si>
    <t>合计</t>
    <phoneticPr fontId="1" type="noConversion"/>
  </si>
  <si>
    <t>合计</t>
    <phoneticPr fontId="1" type="noConversion"/>
  </si>
  <si>
    <t>按日期分店</t>
    <phoneticPr fontId="1" type="noConversion"/>
  </si>
  <si>
    <t>按分店日期</t>
    <phoneticPr fontId="1" type="noConversion"/>
  </si>
  <si>
    <t>分店</t>
    <phoneticPr fontId="1" type="noConversion"/>
  </si>
  <si>
    <t>日期</t>
    <phoneticPr fontId="1" type="noConversion"/>
  </si>
  <si>
    <t>0002店</t>
    <phoneticPr fontId="1" type="noConversion"/>
  </si>
  <si>
    <t>0003店</t>
    <phoneticPr fontId="1" type="noConversion"/>
  </si>
  <si>
    <t>0004店</t>
    <phoneticPr fontId="1" type="noConversion"/>
  </si>
  <si>
    <t>0005店</t>
    <phoneticPr fontId="1" type="noConversion"/>
  </si>
  <si>
    <t>电子存票</t>
    <phoneticPr fontId="1" type="noConversion"/>
  </si>
  <si>
    <t>自助存票</t>
    <phoneticPr fontId="1" type="noConversion"/>
  </si>
  <si>
    <t>手工存票</t>
    <phoneticPr fontId="1" type="noConversion"/>
  </si>
  <si>
    <t>其他存票</t>
    <phoneticPr fontId="1" type="noConversion"/>
  </si>
  <si>
    <t>换领</t>
    <phoneticPr fontId="1" type="noConversion"/>
  </si>
  <si>
    <t>过户</t>
    <phoneticPr fontId="1" type="noConversion"/>
  </si>
  <si>
    <t>冻结/解冻</t>
    <phoneticPr fontId="1" type="noConversion"/>
  </si>
  <si>
    <t>过期</t>
    <phoneticPr fontId="1" type="noConversion"/>
  </si>
  <si>
    <t>充值</t>
    <phoneticPr fontId="1" type="noConversion"/>
  </si>
  <si>
    <t>存币</t>
    <phoneticPr fontId="1" type="noConversion"/>
  </si>
  <si>
    <t>投币</t>
    <phoneticPr fontId="1" type="noConversion"/>
  </si>
  <si>
    <t>柜台提币</t>
    <phoneticPr fontId="1" type="noConversion"/>
  </si>
  <si>
    <t>自助提币</t>
    <phoneticPr fontId="1" type="noConversion"/>
  </si>
  <si>
    <t>其他用币</t>
    <phoneticPr fontId="1" type="noConversion"/>
  </si>
  <si>
    <t>其他存入</t>
    <phoneticPr fontId="1" type="noConversion"/>
  </si>
  <si>
    <t>积分类别</t>
    <phoneticPr fontId="1" type="noConversion"/>
  </si>
  <si>
    <t>存入1</t>
    <phoneticPr fontId="1" type="noConversion"/>
  </si>
  <si>
    <t>合计</t>
    <phoneticPr fontId="1" type="noConversion"/>
  </si>
  <si>
    <t>合计</t>
    <phoneticPr fontId="1" type="noConversion"/>
  </si>
  <si>
    <t>+加一列</t>
    <phoneticPr fontId="1" type="noConversion"/>
  </si>
  <si>
    <t>+加一列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</si>
</sst>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1" applyNumberFormat="0" applyAlignment="0" applyProtection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14" fontId="2" fillId="2" borderId="1" xfId="1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76" fontId="0" fillId="6" borderId="0" xfId="0" applyNumberForma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2" xfId="0" quotePrefix="1" applyNumberForma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</cellXfs>
  <cellStyles count="2">
    <cellStyle name="常规" xfId="0" builtinId="0"/>
    <cellStyle name="输出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7"/>
  <sheetViews>
    <sheetView showGridLines="0" workbookViewId="0">
      <selection activeCell="D4" sqref="D4"/>
    </sheetView>
  </sheetViews>
  <sheetFormatPr defaultColWidth="15.625" defaultRowHeight="16.5" customHeight="1" x14ac:dyDescent="0.2"/>
  <cols>
    <col min="1" max="1" width="4.75" customWidth="1"/>
    <col min="2" max="2" width="15.625" style="1"/>
    <col min="4" max="4" width="9.5" customWidth="1"/>
    <col min="5" max="5" width="12.625" bestFit="1" customWidth="1"/>
    <col min="6" max="8" width="9" bestFit="1" customWidth="1"/>
    <col min="9" max="10" width="9.875" customWidth="1"/>
    <col min="11" max="11" width="9.75" bestFit="1" customWidth="1"/>
    <col min="12" max="12" width="9.75" customWidth="1"/>
    <col min="13" max="13" width="11.875" customWidth="1"/>
    <col min="14" max="14" width="10.75" customWidth="1"/>
    <col min="15" max="15" width="4.25" customWidth="1"/>
    <col min="16" max="16" width="11" customWidth="1"/>
    <col min="18" max="28" width="11.875" customWidth="1"/>
  </cols>
  <sheetData>
    <row r="2" spans="2:28" ht="16.5" customHeight="1" x14ac:dyDescent="0.2">
      <c r="B2" s="1" t="s">
        <v>0</v>
      </c>
      <c r="C2" s="3"/>
      <c r="D2" s="3"/>
      <c r="E2" s="4"/>
    </row>
    <row r="3" spans="2:28" ht="16.5" customHeight="1" x14ac:dyDescent="0.2">
      <c r="B3" s="1" t="s">
        <v>1</v>
      </c>
      <c r="C3" s="11">
        <v>44835</v>
      </c>
      <c r="D3" s="3"/>
      <c r="E3" s="10">
        <v>44885</v>
      </c>
    </row>
    <row r="4" spans="2:28" ht="16.5" customHeight="1" x14ac:dyDescent="0.2">
      <c r="B4" s="2" t="s">
        <v>2</v>
      </c>
      <c r="C4" s="2" t="s">
        <v>3</v>
      </c>
      <c r="D4" s="2"/>
      <c r="E4" s="2" t="s">
        <v>4</v>
      </c>
      <c r="F4" s="2"/>
      <c r="G4" s="2"/>
      <c r="H4" s="2"/>
      <c r="I4" s="2"/>
    </row>
    <row r="5" spans="2:28" ht="16.5" customHeight="1" x14ac:dyDescent="0.2">
      <c r="B5" s="2"/>
      <c r="C5" s="2"/>
      <c r="D5" s="2"/>
      <c r="E5" s="2"/>
      <c r="F5" s="2"/>
      <c r="G5" s="2"/>
      <c r="H5" s="2"/>
      <c r="I5" s="2"/>
    </row>
    <row r="6" spans="2:28" ht="16.5" customHeight="1" x14ac:dyDescent="0.2">
      <c r="B6" s="20" t="s">
        <v>22</v>
      </c>
      <c r="M6" s="26" t="s">
        <v>50</v>
      </c>
      <c r="P6" s="20" t="s">
        <v>23</v>
      </c>
      <c r="AA6" s="26" t="s">
        <v>50</v>
      </c>
    </row>
    <row r="7" spans="2:28" ht="16.5" customHeight="1" x14ac:dyDescent="0.2">
      <c r="B7" s="7" t="s">
        <v>5</v>
      </c>
      <c r="C7" s="8" t="s">
        <v>24</v>
      </c>
      <c r="D7" s="8" t="s">
        <v>6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  <c r="M7" s="8" t="s">
        <v>48</v>
      </c>
      <c r="N7" s="8" t="s">
        <v>11</v>
      </c>
      <c r="P7" s="7" t="s">
        <v>24</v>
      </c>
      <c r="Q7" s="8" t="s">
        <v>5</v>
      </c>
      <c r="R7" s="8" t="s">
        <v>6</v>
      </c>
      <c r="S7" s="8" t="s">
        <v>30</v>
      </c>
      <c r="T7" s="8" t="s">
        <v>31</v>
      </c>
      <c r="U7" s="8" t="s">
        <v>32</v>
      </c>
      <c r="V7" s="8" t="s">
        <v>33</v>
      </c>
      <c r="W7" s="8" t="s">
        <v>34</v>
      </c>
      <c r="X7" s="8" t="s">
        <v>35</v>
      </c>
      <c r="Y7" s="8" t="s">
        <v>36</v>
      </c>
      <c r="Z7" s="8" t="s">
        <v>37</v>
      </c>
      <c r="AA7" s="8" t="s">
        <v>48</v>
      </c>
      <c r="AB7" s="8" t="s">
        <v>11</v>
      </c>
    </row>
    <row r="8" spans="2:28" ht="16.5" customHeight="1" x14ac:dyDescent="0.2">
      <c r="B8" s="9">
        <v>44835</v>
      </c>
      <c r="C8" s="13" t="s">
        <v>17</v>
      </c>
      <c r="D8" s="13">
        <v>1000</v>
      </c>
      <c r="E8" s="13"/>
      <c r="F8" s="13"/>
      <c r="G8" s="13"/>
      <c r="H8" s="13"/>
      <c r="I8" s="13"/>
      <c r="J8" s="13"/>
      <c r="K8" s="13"/>
      <c r="L8" s="13"/>
      <c r="M8" s="13"/>
      <c r="N8" s="13">
        <v>1000</v>
      </c>
      <c r="P8" s="17"/>
      <c r="Q8" s="13" t="s">
        <v>17</v>
      </c>
      <c r="R8" s="13">
        <v>1000</v>
      </c>
      <c r="S8" s="13"/>
      <c r="T8" s="13"/>
      <c r="U8" s="13"/>
      <c r="V8" s="13"/>
      <c r="W8" s="13"/>
      <c r="X8" s="13"/>
      <c r="Y8" s="13"/>
      <c r="Z8" s="13"/>
      <c r="AA8" s="13"/>
      <c r="AB8" s="13">
        <v>1000</v>
      </c>
    </row>
    <row r="9" spans="2:28" ht="16.5" customHeight="1" x14ac:dyDescent="0.2">
      <c r="B9" s="28">
        <v>44866</v>
      </c>
      <c r="C9" s="6" t="s">
        <v>12</v>
      </c>
      <c r="D9" s="6"/>
      <c r="E9" s="6">
        <v>2000</v>
      </c>
      <c r="F9" s="6">
        <v>1000</v>
      </c>
      <c r="G9" s="6"/>
      <c r="H9" s="6"/>
      <c r="I9" s="6">
        <v>-1000</v>
      </c>
      <c r="J9" s="6">
        <v>0</v>
      </c>
      <c r="K9" s="6"/>
      <c r="L9" s="6"/>
      <c r="M9" s="6">
        <f>SUM(D9:L9)</f>
        <v>2000</v>
      </c>
      <c r="N9" s="6"/>
      <c r="P9" s="28" t="s">
        <v>12</v>
      </c>
      <c r="Q9" s="18">
        <v>44866</v>
      </c>
      <c r="R9" s="6"/>
      <c r="S9" s="6">
        <v>2000</v>
      </c>
      <c r="T9" s="6">
        <v>1000</v>
      </c>
      <c r="U9" s="6"/>
      <c r="V9" s="6"/>
      <c r="W9" s="6">
        <v>-1000</v>
      </c>
      <c r="X9" s="6">
        <v>0</v>
      </c>
      <c r="Y9" s="6"/>
      <c r="Z9" s="6"/>
      <c r="AA9" s="6">
        <f>SUM(R9:Z9)</f>
        <v>2000</v>
      </c>
      <c r="AB9" s="6"/>
    </row>
    <row r="10" spans="2:28" ht="16.5" customHeight="1" x14ac:dyDescent="0.2">
      <c r="B10" s="29"/>
      <c r="C10" s="6" t="s">
        <v>13</v>
      </c>
      <c r="D10" s="6"/>
      <c r="E10" s="6">
        <v>0</v>
      </c>
      <c r="F10" s="6">
        <v>0</v>
      </c>
      <c r="G10" s="6"/>
      <c r="H10" s="6"/>
      <c r="I10" s="6">
        <v>-1000</v>
      </c>
      <c r="J10" s="6"/>
      <c r="K10" s="6"/>
      <c r="L10" s="6"/>
      <c r="M10" s="6">
        <f t="shared" ref="M10:M26" si="0">SUM(D10:L10)</f>
        <v>-1000</v>
      </c>
      <c r="N10" s="6"/>
      <c r="P10" s="29"/>
      <c r="Q10" s="18">
        <v>44867</v>
      </c>
      <c r="R10" s="6"/>
      <c r="S10" s="6">
        <v>0</v>
      </c>
      <c r="T10" s="6">
        <v>0</v>
      </c>
      <c r="U10" s="6"/>
      <c r="V10" s="6"/>
      <c r="W10" s="6">
        <v>-1000</v>
      </c>
      <c r="X10" s="6"/>
      <c r="Y10" s="6"/>
      <c r="Z10" s="6"/>
      <c r="AA10" s="6">
        <f t="shared" ref="AA10:AA26" si="1">SUM(R10:Z10)</f>
        <v>-1000</v>
      </c>
      <c r="AB10" s="6"/>
    </row>
    <row r="11" spans="2:28" ht="16.5" customHeight="1" x14ac:dyDescent="0.2">
      <c r="B11" s="29"/>
      <c r="C11" s="6" t="s">
        <v>14</v>
      </c>
      <c r="D11" s="6"/>
      <c r="E11" s="6"/>
      <c r="F11" s="6"/>
      <c r="G11" s="6"/>
      <c r="H11" s="6"/>
      <c r="I11" s="6"/>
      <c r="J11" s="6"/>
      <c r="K11" s="6"/>
      <c r="L11" s="6"/>
      <c r="M11" s="6">
        <f t="shared" si="0"/>
        <v>0</v>
      </c>
      <c r="N11" s="6"/>
      <c r="P11" s="29"/>
      <c r="Q11" s="18">
        <v>44868</v>
      </c>
      <c r="R11" s="6"/>
      <c r="S11" s="6"/>
      <c r="T11" s="6"/>
      <c r="U11" s="6"/>
      <c r="V11" s="6"/>
      <c r="W11" s="6"/>
      <c r="X11" s="6"/>
      <c r="Y11" s="6"/>
      <c r="Z11" s="6"/>
      <c r="AA11" s="6">
        <f t="shared" si="1"/>
        <v>0</v>
      </c>
      <c r="AB11" s="6"/>
    </row>
    <row r="12" spans="2:28" ht="16.5" customHeight="1" x14ac:dyDescent="0.2">
      <c r="B12" s="30"/>
      <c r="C12" s="14" t="s">
        <v>18</v>
      </c>
      <c r="D12" s="13">
        <v>1000</v>
      </c>
      <c r="E12" s="13">
        <v>2000</v>
      </c>
      <c r="F12" s="13">
        <v>1000</v>
      </c>
      <c r="G12" s="13"/>
      <c r="H12" s="13"/>
      <c r="I12" s="13">
        <v>-2000</v>
      </c>
      <c r="J12" s="13">
        <v>0</v>
      </c>
      <c r="K12" s="13"/>
      <c r="L12" s="13"/>
      <c r="M12" s="27">
        <f t="shared" si="0"/>
        <v>2000</v>
      </c>
      <c r="N12" s="13">
        <v>2000</v>
      </c>
      <c r="P12" s="30"/>
      <c r="Q12" s="14" t="s">
        <v>18</v>
      </c>
      <c r="R12" s="13"/>
      <c r="S12" s="13">
        <v>2000</v>
      </c>
      <c r="T12" s="13">
        <v>1000</v>
      </c>
      <c r="U12" s="13"/>
      <c r="V12" s="13"/>
      <c r="W12" s="13">
        <v>-2000</v>
      </c>
      <c r="X12" s="13">
        <v>0</v>
      </c>
      <c r="Y12" s="13"/>
      <c r="Z12" s="13"/>
      <c r="AA12" s="27">
        <f t="shared" si="1"/>
        <v>1000</v>
      </c>
      <c r="AB12" s="13"/>
    </row>
    <row r="13" spans="2:28" ht="16.5" customHeight="1" x14ac:dyDescent="0.2">
      <c r="B13" s="28">
        <v>44867</v>
      </c>
      <c r="C13" s="6" t="s">
        <v>13</v>
      </c>
      <c r="D13" s="6"/>
      <c r="E13" s="6">
        <v>0</v>
      </c>
      <c r="F13" s="6">
        <v>2000</v>
      </c>
      <c r="G13" s="6"/>
      <c r="H13" s="6"/>
      <c r="I13" s="6">
        <v>0</v>
      </c>
      <c r="J13" s="6">
        <v>0</v>
      </c>
      <c r="K13" s="6"/>
      <c r="L13" s="6"/>
      <c r="M13" s="6">
        <f t="shared" si="0"/>
        <v>2000</v>
      </c>
      <c r="N13" s="6"/>
      <c r="P13" s="28" t="s">
        <v>26</v>
      </c>
      <c r="Q13" s="19">
        <v>44870</v>
      </c>
      <c r="R13" s="6"/>
      <c r="S13" s="6">
        <v>0</v>
      </c>
      <c r="T13" s="6">
        <v>2000</v>
      </c>
      <c r="U13" s="6"/>
      <c r="V13" s="6"/>
      <c r="W13" s="6">
        <v>0</v>
      </c>
      <c r="X13" s="6">
        <v>0</v>
      </c>
      <c r="Y13" s="6"/>
      <c r="Z13" s="6"/>
      <c r="AA13" s="6">
        <f t="shared" si="1"/>
        <v>2000</v>
      </c>
      <c r="AB13" s="6"/>
    </row>
    <row r="14" spans="2:28" ht="16.5" customHeight="1" x14ac:dyDescent="0.2">
      <c r="B14" s="29"/>
      <c r="C14" s="6" t="s">
        <v>14</v>
      </c>
      <c r="D14" s="6"/>
      <c r="E14" s="6">
        <v>0</v>
      </c>
      <c r="F14" s="6">
        <v>1000</v>
      </c>
      <c r="G14" s="6"/>
      <c r="H14" s="6"/>
      <c r="I14" s="6">
        <v>0</v>
      </c>
      <c r="J14" s="6">
        <v>0</v>
      </c>
      <c r="K14" s="6"/>
      <c r="L14" s="6"/>
      <c r="M14" s="6">
        <f t="shared" si="0"/>
        <v>1000</v>
      </c>
      <c r="N14" s="6"/>
      <c r="P14" s="29"/>
      <c r="Q14" s="19">
        <v>44871</v>
      </c>
      <c r="R14" s="6"/>
      <c r="S14" s="6">
        <v>0</v>
      </c>
      <c r="T14" s="6">
        <v>1000</v>
      </c>
      <c r="U14" s="6"/>
      <c r="V14" s="6"/>
      <c r="W14" s="6">
        <v>0</v>
      </c>
      <c r="X14" s="6">
        <v>0</v>
      </c>
      <c r="Y14" s="6"/>
      <c r="Z14" s="6"/>
      <c r="AA14" s="6">
        <f t="shared" si="1"/>
        <v>1000</v>
      </c>
      <c r="AB14" s="6"/>
    </row>
    <row r="15" spans="2:28" ht="16.5" customHeight="1" x14ac:dyDescent="0.2">
      <c r="B15" s="30"/>
      <c r="C15" s="14" t="s">
        <v>19</v>
      </c>
      <c r="D15" s="13">
        <v>2000</v>
      </c>
      <c r="E15" s="13">
        <v>0</v>
      </c>
      <c r="F15" s="13">
        <v>3000</v>
      </c>
      <c r="G15" s="13"/>
      <c r="H15" s="13"/>
      <c r="I15" s="13">
        <v>0</v>
      </c>
      <c r="J15" s="13">
        <v>0</v>
      </c>
      <c r="K15" s="13"/>
      <c r="L15" s="13"/>
      <c r="M15" s="27">
        <f t="shared" si="0"/>
        <v>5000</v>
      </c>
      <c r="N15" s="13">
        <v>5000</v>
      </c>
      <c r="P15" s="30"/>
      <c r="Q15" s="14" t="s">
        <v>19</v>
      </c>
      <c r="R15" s="13"/>
      <c r="S15" s="13">
        <v>0</v>
      </c>
      <c r="T15" s="13">
        <v>3000</v>
      </c>
      <c r="U15" s="13"/>
      <c r="V15" s="13"/>
      <c r="W15" s="13">
        <v>0</v>
      </c>
      <c r="X15" s="13">
        <v>0</v>
      </c>
      <c r="Y15" s="13"/>
      <c r="Z15" s="13"/>
      <c r="AA15" s="27">
        <f t="shared" si="1"/>
        <v>3000</v>
      </c>
      <c r="AB15" s="13"/>
    </row>
    <row r="16" spans="2:28" ht="16.5" customHeight="1" x14ac:dyDescent="0.2">
      <c r="B16" s="28">
        <v>44868</v>
      </c>
      <c r="C16" s="6" t="s">
        <v>12</v>
      </c>
      <c r="D16" s="6"/>
      <c r="E16" s="6">
        <v>100</v>
      </c>
      <c r="F16" s="6">
        <v>0</v>
      </c>
      <c r="G16" s="6"/>
      <c r="H16" s="6"/>
      <c r="I16" s="6">
        <v>-1000</v>
      </c>
      <c r="J16" s="6"/>
      <c r="K16" s="6"/>
      <c r="L16" s="6"/>
      <c r="M16" s="6">
        <f t="shared" si="0"/>
        <v>-900</v>
      </c>
      <c r="N16" s="6"/>
      <c r="P16" s="28" t="s">
        <v>27</v>
      </c>
      <c r="Q16" s="19">
        <v>44866</v>
      </c>
      <c r="R16" s="6"/>
      <c r="S16" s="6">
        <v>100</v>
      </c>
      <c r="T16" s="6">
        <v>0</v>
      </c>
      <c r="U16" s="6"/>
      <c r="V16" s="6"/>
      <c r="W16" s="6">
        <v>-1000</v>
      </c>
      <c r="X16" s="6"/>
      <c r="Y16" s="6"/>
      <c r="Z16" s="6"/>
      <c r="AA16" s="6">
        <f t="shared" si="1"/>
        <v>-900</v>
      </c>
      <c r="AB16" s="6"/>
    </row>
    <row r="17" spans="2:28" ht="16.5" customHeight="1" x14ac:dyDescent="0.2">
      <c r="B17" s="29"/>
      <c r="C17" s="6" t="s">
        <v>13</v>
      </c>
      <c r="D17" s="6"/>
      <c r="E17" s="6">
        <v>100</v>
      </c>
      <c r="F17" s="6">
        <v>0</v>
      </c>
      <c r="G17" s="6"/>
      <c r="H17" s="6"/>
      <c r="I17" s="6">
        <v>0</v>
      </c>
      <c r="J17" s="6"/>
      <c r="K17" s="6"/>
      <c r="L17" s="6"/>
      <c r="M17" s="6">
        <f t="shared" si="0"/>
        <v>100</v>
      </c>
      <c r="N17" s="6"/>
      <c r="P17" s="29"/>
      <c r="Q17" s="19">
        <v>44867</v>
      </c>
      <c r="R17" s="6"/>
      <c r="S17" s="6">
        <v>100</v>
      </c>
      <c r="T17" s="6">
        <v>0</v>
      </c>
      <c r="U17" s="6"/>
      <c r="V17" s="6"/>
      <c r="W17" s="6">
        <v>0</v>
      </c>
      <c r="X17" s="6"/>
      <c r="Y17" s="6"/>
      <c r="Z17" s="6"/>
      <c r="AA17" s="6">
        <f t="shared" si="1"/>
        <v>100</v>
      </c>
      <c r="AB17" s="6"/>
    </row>
    <row r="18" spans="2:28" ht="16.5" customHeight="1" x14ac:dyDescent="0.2">
      <c r="B18" s="29"/>
      <c r="C18" s="6" t="s">
        <v>15</v>
      </c>
      <c r="D18" s="6"/>
      <c r="E18" s="6">
        <v>100</v>
      </c>
      <c r="F18" s="6">
        <v>0</v>
      </c>
      <c r="G18" s="6"/>
      <c r="H18" s="6"/>
      <c r="I18" s="6">
        <v>0</v>
      </c>
      <c r="J18" s="6"/>
      <c r="K18" s="6"/>
      <c r="L18" s="6"/>
      <c r="M18" s="6">
        <f t="shared" si="0"/>
        <v>100</v>
      </c>
      <c r="N18" s="6"/>
      <c r="P18" s="29"/>
      <c r="Q18" s="19">
        <v>44868</v>
      </c>
      <c r="R18" s="6"/>
      <c r="S18" s="6">
        <v>100</v>
      </c>
      <c r="T18" s="6">
        <v>0</v>
      </c>
      <c r="U18" s="6"/>
      <c r="V18" s="6"/>
      <c r="W18" s="6">
        <v>0</v>
      </c>
      <c r="X18" s="6"/>
      <c r="Y18" s="6"/>
      <c r="Z18" s="6"/>
      <c r="AA18" s="6">
        <f t="shared" si="1"/>
        <v>100</v>
      </c>
      <c r="AB18" s="6"/>
    </row>
    <row r="19" spans="2:28" ht="16.5" customHeight="1" x14ac:dyDescent="0.2">
      <c r="B19" s="29"/>
      <c r="C19" s="6" t="s">
        <v>16</v>
      </c>
      <c r="D19" s="6"/>
      <c r="E19" s="6">
        <v>200</v>
      </c>
      <c r="F19" s="6">
        <v>0</v>
      </c>
      <c r="G19" s="6"/>
      <c r="H19" s="6"/>
      <c r="I19" s="6">
        <v>0</v>
      </c>
      <c r="J19" s="6"/>
      <c r="K19" s="6"/>
      <c r="L19" s="6"/>
      <c r="M19" s="6">
        <f t="shared" si="0"/>
        <v>200</v>
      </c>
      <c r="N19" s="6"/>
      <c r="P19" s="29"/>
      <c r="Q19" s="19">
        <v>44869</v>
      </c>
      <c r="R19" s="6"/>
      <c r="S19" s="6">
        <v>200</v>
      </c>
      <c r="T19" s="6">
        <v>0</v>
      </c>
      <c r="U19" s="6"/>
      <c r="V19" s="6"/>
      <c r="W19" s="6">
        <v>0</v>
      </c>
      <c r="X19" s="6"/>
      <c r="Y19" s="6"/>
      <c r="Z19" s="6"/>
      <c r="AA19" s="6">
        <f t="shared" si="1"/>
        <v>200</v>
      </c>
      <c r="AB19" s="6"/>
    </row>
    <row r="20" spans="2:28" ht="16.5" customHeight="1" x14ac:dyDescent="0.2">
      <c r="B20" s="30"/>
      <c r="C20" s="14" t="s">
        <v>20</v>
      </c>
      <c r="D20" s="13">
        <v>5000</v>
      </c>
      <c r="E20" s="13">
        <v>500</v>
      </c>
      <c r="F20" s="13">
        <v>0</v>
      </c>
      <c r="G20" s="13"/>
      <c r="H20" s="13"/>
      <c r="I20" s="13">
        <v>-1000</v>
      </c>
      <c r="J20" s="13">
        <v>0</v>
      </c>
      <c r="K20" s="13"/>
      <c r="L20" s="13"/>
      <c r="M20" s="27">
        <f t="shared" si="0"/>
        <v>4500</v>
      </c>
      <c r="N20" s="13">
        <v>4500</v>
      </c>
      <c r="P20" s="30"/>
      <c r="Q20" s="14" t="s">
        <v>20</v>
      </c>
      <c r="R20" s="13"/>
      <c r="S20" s="13">
        <v>500</v>
      </c>
      <c r="T20" s="13">
        <v>0</v>
      </c>
      <c r="U20" s="13"/>
      <c r="V20" s="13"/>
      <c r="W20" s="13">
        <v>-1000</v>
      </c>
      <c r="X20" s="13">
        <v>0</v>
      </c>
      <c r="Y20" s="13"/>
      <c r="Z20" s="13"/>
      <c r="AA20" s="27">
        <f t="shared" si="1"/>
        <v>-500</v>
      </c>
      <c r="AB20" s="13"/>
    </row>
    <row r="21" spans="2:28" ht="16.5" customHeight="1" x14ac:dyDescent="0.2">
      <c r="B21" s="28">
        <v>44875</v>
      </c>
      <c r="C21" s="6" t="s">
        <v>14</v>
      </c>
      <c r="D21" s="6"/>
      <c r="E21" s="6">
        <v>2000</v>
      </c>
      <c r="F21" s="6">
        <v>0</v>
      </c>
      <c r="G21" s="6"/>
      <c r="H21" s="6"/>
      <c r="I21" s="6">
        <v>0</v>
      </c>
      <c r="J21" s="6">
        <v>0</v>
      </c>
      <c r="K21" s="6"/>
      <c r="L21" s="6"/>
      <c r="M21" s="6">
        <f t="shared" si="0"/>
        <v>2000</v>
      </c>
      <c r="N21" s="6"/>
      <c r="P21" s="28" t="s">
        <v>28</v>
      </c>
      <c r="Q21" s="19">
        <v>44866</v>
      </c>
      <c r="R21" s="6"/>
      <c r="S21" s="6">
        <v>2000</v>
      </c>
      <c r="T21" s="6">
        <v>0</v>
      </c>
      <c r="U21" s="6"/>
      <c r="V21" s="6"/>
      <c r="W21" s="6">
        <v>0</v>
      </c>
      <c r="X21" s="6">
        <v>0</v>
      </c>
      <c r="Y21" s="6"/>
      <c r="Z21" s="6"/>
      <c r="AA21" s="6">
        <f t="shared" si="1"/>
        <v>2000</v>
      </c>
      <c r="AB21" s="6"/>
    </row>
    <row r="22" spans="2:28" ht="16.5" customHeight="1" x14ac:dyDescent="0.2">
      <c r="B22" s="30"/>
      <c r="C22" s="14" t="s">
        <v>18</v>
      </c>
      <c r="D22" s="13">
        <v>4500</v>
      </c>
      <c r="E22" s="13">
        <v>2000</v>
      </c>
      <c r="F22" s="13">
        <v>0</v>
      </c>
      <c r="G22" s="13"/>
      <c r="H22" s="13"/>
      <c r="I22" s="13">
        <v>0</v>
      </c>
      <c r="J22" s="13">
        <v>0</v>
      </c>
      <c r="K22" s="13"/>
      <c r="L22" s="13"/>
      <c r="M22" s="27">
        <f t="shared" si="0"/>
        <v>6500</v>
      </c>
      <c r="N22" s="13">
        <v>6500</v>
      </c>
      <c r="P22" s="30"/>
      <c r="Q22" s="14" t="s">
        <v>18</v>
      </c>
      <c r="R22" s="13"/>
      <c r="S22" s="13">
        <v>2000</v>
      </c>
      <c r="T22" s="13">
        <v>0</v>
      </c>
      <c r="U22" s="13"/>
      <c r="V22" s="13"/>
      <c r="W22" s="13">
        <v>0</v>
      </c>
      <c r="X22" s="13">
        <v>0</v>
      </c>
      <c r="Y22" s="13"/>
      <c r="Z22" s="13"/>
      <c r="AA22" s="27">
        <f t="shared" si="1"/>
        <v>2000</v>
      </c>
      <c r="AB22" s="13"/>
    </row>
    <row r="23" spans="2:28" ht="16.5" customHeight="1" x14ac:dyDescent="0.2">
      <c r="B23" s="28">
        <v>44880</v>
      </c>
      <c r="C23" s="6" t="s">
        <v>12</v>
      </c>
      <c r="D23" s="6"/>
      <c r="E23" s="6">
        <v>0</v>
      </c>
      <c r="F23" s="6">
        <v>0</v>
      </c>
      <c r="G23" s="6"/>
      <c r="H23" s="6"/>
      <c r="I23" s="6">
        <v>0</v>
      </c>
      <c r="J23" s="6">
        <v>0</v>
      </c>
      <c r="K23" s="6"/>
      <c r="L23" s="6"/>
      <c r="M23" s="6">
        <f t="shared" si="0"/>
        <v>0</v>
      </c>
      <c r="N23" s="6"/>
      <c r="P23" s="28" t="s">
        <v>29</v>
      </c>
      <c r="Q23" s="19">
        <v>44866</v>
      </c>
      <c r="R23" s="6"/>
      <c r="S23" s="6">
        <v>0</v>
      </c>
      <c r="T23" s="6">
        <v>0</v>
      </c>
      <c r="U23" s="6"/>
      <c r="V23" s="6"/>
      <c r="W23" s="6">
        <v>0</v>
      </c>
      <c r="X23" s="6">
        <v>0</v>
      </c>
      <c r="Y23" s="6"/>
      <c r="Z23" s="6"/>
      <c r="AA23" s="6">
        <f t="shared" si="1"/>
        <v>0</v>
      </c>
      <c r="AB23" s="6"/>
    </row>
    <row r="24" spans="2:28" ht="16.5" customHeight="1" x14ac:dyDescent="0.2">
      <c r="B24" s="29"/>
      <c r="C24" s="6" t="s">
        <v>13</v>
      </c>
      <c r="D24" s="6"/>
      <c r="E24" s="6">
        <v>0</v>
      </c>
      <c r="F24" s="6">
        <v>1000</v>
      </c>
      <c r="G24" s="6"/>
      <c r="H24" s="6"/>
      <c r="I24" s="6">
        <v>0</v>
      </c>
      <c r="J24" s="6">
        <v>0</v>
      </c>
      <c r="K24" s="6"/>
      <c r="L24" s="6"/>
      <c r="M24" s="6">
        <f t="shared" si="0"/>
        <v>1000</v>
      </c>
      <c r="N24" s="6"/>
      <c r="P24" s="29"/>
      <c r="Q24" s="19">
        <v>44867</v>
      </c>
      <c r="R24" s="6"/>
      <c r="S24" s="6">
        <v>0</v>
      </c>
      <c r="T24" s="6">
        <v>1000</v>
      </c>
      <c r="U24" s="6"/>
      <c r="V24" s="6"/>
      <c r="W24" s="6">
        <v>0</v>
      </c>
      <c r="X24" s="6">
        <v>0</v>
      </c>
      <c r="Y24" s="6"/>
      <c r="Z24" s="6"/>
      <c r="AA24" s="6">
        <f t="shared" si="1"/>
        <v>1000</v>
      </c>
      <c r="AB24" s="6"/>
    </row>
    <row r="25" spans="2:28" ht="16.5" customHeight="1" x14ac:dyDescent="0.2">
      <c r="B25" s="29"/>
      <c r="C25" s="6" t="s">
        <v>14</v>
      </c>
      <c r="D25" s="6"/>
      <c r="E25" s="6">
        <v>500</v>
      </c>
      <c r="F25" s="6">
        <v>0</v>
      </c>
      <c r="G25" s="6"/>
      <c r="H25" s="6"/>
      <c r="I25" s="6">
        <v>-5000</v>
      </c>
      <c r="J25" s="6">
        <v>-500</v>
      </c>
      <c r="K25" s="6"/>
      <c r="L25" s="6"/>
      <c r="M25" s="6">
        <f t="shared" si="0"/>
        <v>-5000</v>
      </c>
      <c r="N25" s="6"/>
      <c r="P25" s="29"/>
      <c r="Q25" s="19">
        <v>44868</v>
      </c>
      <c r="R25" s="6"/>
      <c r="S25" s="6">
        <v>500</v>
      </c>
      <c r="T25" s="6">
        <v>0</v>
      </c>
      <c r="U25" s="6"/>
      <c r="V25" s="6"/>
      <c r="W25" s="6">
        <v>-5000</v>
      </c>
      <c r="X25" s="6">
        <v>-500</v>
      </c>
      <c r="Y25" s="6"/>
      <c r="Z25" s="6"/>
      <c r="AA25" s="6">
        <f t="shared" si="1"/>
        <v>-5000</v>
      </c>
      <c r="AB25" s="6"/>
    </row>
    <row r="26" spans="2:28" ht="16.5" customHeight="1" x14ac:dyDescent="0.2">
      <c r="B26" s="30"/>
      <c r="C26" s="14" t="s">
        <v>21</v>
      </c>
      <c r="D26" s="13">
        <v>6500</v>
      </c>
      <c r="E26" s="13">
        <v>500</v>
      </c>
      <c r="F26" s="13">
        <v>1000</v>
      </c>
      <c r="G26" s="13"/>
      <c r="H26" s="13"/>
      <c r="I26" s="13">
        <v>-5000</v>
      </c>
      <c r="J26" s="13">
        <v>-500</v>
      </c>
      <c r="K26" s="13"/>
      <c r="L26" s="13"/>
      <c r="M26" s="27">
        <f t="shared" si="0"/>
        <v>2500</v>
      </c>
      <c r="N26" s="13">
        <v>2500</v>
      </c>
      <c r="P26" s="30"/>
      <c r="Q26" s="14" t="s">
        <v>21</v>
      </c>
      <c r="R26" s="13"/>
      <c r="S26" s="13">
        <v>500</v>
      </c>
      <c r="T26" s="13">
        <v>1000</v>
      </c>
      <c r="U26" s="13"/>
      <c r="V26" s="13"/>
      <c r="W26" s="13">
        <v>-5000</v>
      </c>
      <c r="X26" s="13">
        <v>-500</v>
      </c>
      <c r="Y26" s="13"/>
      <c r="Z26" s="13"/>
      <c r="AA26" s="27">
        <f t="shared" si="1"/>
        <v>-4000</v>
      </c>
      <c r="AB26" s="13"/>
    </row>
    <row r="27" spans="2:28" ht="16.5" customHeight="1" x14ac:dyDescent="0.2">
      <c r="B27" s="15" t="s">
        <v>18</v>
      </c>
      <c r="C27" s="16"/>
      <c r="D27" s="12">
        <v>1000</v>
      </c>
      <c r="E27" s="12">
        <f>E12+E15+E20+E22+E26</f>
        <v>5000</v>
      </c>
      <c r="F27" s="12">
        <f>F12+F15+F20+F22+F26</f>
        <v>5000</v>
      </c>
      <c r="G27" s="12"/>
      <c r="H27" s="12"/>
      <c r="I27" s="12">
        <f>I12+I15+I20+I22+I26</f>
        <v>-8000</v>
      </c>
      <c r="J27" s="12">
        <f>J12+J15+J20+J22+J26</f>
        <v>-500</v>
      </c>
      <c r="K27" s="12"/>
      <c r="L27" s="12"/>
      <c r="M27" s="12">
        <f>SUM(E27:L27)</f>
        <v>1500</v>
      </c>
      <c r="N27" s="12">
        <f>D27+E27+F27+I27+J27</f>
        <v>2500</v>
      </c>
      <c r="P27" s="15" t="s">
        <v>18</v>
      </c>
      <c r="Q27" s="16"/>
      <c r="R27" s="12">
        <v>1000</v>
      </c>
      <c r="S27" s="12">
        <f>S12+S15+S20+S22+S26</f>
        <v>5000</v>
      </c>
      <c r="T27" s="12">
        <f>T12+T15+T20+T22+T26</f>
        <v>5000</v>
      </c>
      <c r="U27" s="12"/>
      <c r="V27" s="12"/>
      <c r="W27" s="12">
        <f>W12+W15+W20+W22+W26</f>
        <v>-8000</v>
      </c>
      <c r="X27" s="12">
        <f>X12+X15+X20+X22+X26</f>
        <v>-500</v>
      </c>
      <c r="Y27" s="12"/>
      <c r="Z27" s="12"/>
      <c r="AA27" s="12">
        <f>SUM(S27:Z27)</f>
        <v>1500</v>
      </c>
      <c r="AB27" s="12">
        <f>R27+S27+T27+W27+X27</f>
        <v>2500</v>
      </c>
    </row>
  </sheetData>
  <mergeCells count="10">
    <mergeCell ref="P13:P15"/>
    <mergeCell ref="P16:P20"/>
    <mergeCell ref="P21:P22"/>
    <mergeCell ref="P23:P26"/>
    <mergeCell ref="B9:B12"/>
    <mergeCell ref="B13:B15"/>
    <mergeCell ref="B16:B20"/>
    <mergeCell ref="B21:B22"/>
    <mergeCell ref="B23:B26"/>
    <mergeCell ref="P9:P1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0"/>
  <sheetViews>
    <sheetView showGridLines="0" workbookViewId="0">
      <selection activeCell="H33" sqref="H33"/>
    </sheetView>
  </sheetViews>
  <sheetFormatPr defaultColWidth="15.625" defaultRowHeight="14.25" x14ac:dyDescent="0.2"/>
  <cols>
    <col min="1" max="1" width="5" customWidth="1"/>
    <col min="2" max="2" width="15.625" style="1"/>
    <col min="4" max="4" width="11.625" customWidth="1"/>
    <col min="5" max="5" width="17.375" customWidth="1"/>
    <col min="6" max="13" width="9.625" customWidth="1"/>
    <col min="14" max="14" width="5" customWidth="1"/>
    <col min="16" max="16" width="12" customWidth="1"/>
    <col min="17" max="26" width="9.375" customWidth="1"/>
  </cols>
  <sheetData>
    <row r="2" spans="2:26" ht="16.5" customHeight="1" x14ac:dyDescent="0.2">
      <c r="B2" s="1" t="s">
        <v>0</v>
      </c>
      <c r="C2" s="3"/>
      <c r="D2" s="3"/>
      <c r="E2" s="4"/>
    </row>
    <row r="3" spans="2:26" ht="16.5" customHeight="1" x14ac:dyDescent="0.2">
      <c r="B3" s="1" t="s">
        <v>1</v>
      </c>
      <c r="C3" s="11">
        <v>44835</v>
      </c>
      <c r="D3" s="3"/>
      <c r="E3" s="10">
        <v>44885</v>
      </c>
    </row>
    <row r="4" spans="2:26" ht="16.5" customHeight="1" x14ac:dyDescent="0.2">
      <c r="B4" s="2" t="s">
        <v>2</v>
      </c>
      <c r="C4" s="2" t="s">
        <v>3</v>
      </c>
      <c r="D4" s="2"/>
      <c r="E4" s="2" t="s">
        <v>4</v>
      </c>
      <c r="F4" s="2"/>
      <c r="G4" s="2"/>
      <c r="H4" s="2"/>
    </row>
    <row r="5" spans="2:26" ht="16.5" customHeight="1" x14ac:dyDescent="0.2">
      <c r="B5" s="2"/>
      <c r="C5" s="2"/>
      <c r="D5" s="2"/>
      <c r="E5" s="2"/>
      <c r="F5" s="2"/>
      <c r="G5" s="2"/>
      <c r="H5" s="2"/>
    </row>
    <row r="6" spans="2:26" ht="16.5" customHeight="1" x14ac:dyDescent="0.2">
      <c r="B6" s="20" t="s">
        <v>22</v>
      </c>
      <c r="L6" s="26" t="s">
        <v>50</v>
      </c>
      <c r="O6" s="20" t="s">
        <v>23</v>
      </c>
      <c r="Y6" s="26" t="s">
        <v>50</v>
      </c>
    </row>
    <row r="7" spans="2:26" ht="16.5" customHeight="1" x14ac:dyDescent="0.2">
      <c r="B7" s="7" t="s">
        <v>5</v>
      </c>
      <c r="C7" s="8" t="s">
        <v>24</v>
      </c>
      <c r="D7" s="8" t="s">
        <v>6</v>
      </c>
      <c r="E7" s="8" t="s">
        <v>38</v>
      </c>
      <c r="F7" s="8" t="s">
        <v>39</v>
      </c>
      <c r="G7" s="8" t="s">
        <v>44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48</v>
      </c>
      <c r="M7" s="8" t="s">
        <v>11</v>
      </c>
      <c r="O7" s="7" t="s">
        <v>24</v>
      </c>
      <c r="P7" s="8" t="s">
        <v>25</v>
      </c>
      <c r="Q7" s="8" t="s">
        <v>6</v>
      </c>
      <c r="R7" s="8" t="s">
        <v>38</v>
      </c>
      <c r="S7" s="8" t="s">
        <v>39</v>
      </c>
      <c r="T7" s="8" t="s">
        <v>44</v>
      </c>
      <c r="U7" s="8" t="s">
        <v>40</v>
      </c>
      <c r="V7" s="8" t="s">
        <v>41</v>
      </c>
      <c r="W7" s="8" t="s">
        <v>42</v>
      </c>
      <c r="X7" s="8" t="s">
        <v>43</v>
      </c>
      <c r="Y7" s="8" t="s">
        <v>48</v>
      </c>
      <c r="Z7" s="8" t="s">
        <v>11</v>
      </c>
    </row>
    <row r="8" spans="2:26" ht="16.5" customHeight="1" x14ac:dyDescent="0.2">
      <c r="B8" s="9">
        <v>44835</v>
      </c>
      <c r="C8" s="13" t="s">
        <v>17</v>
      </c>
      <c r="D8" s="13">
        <v>1000</v>
      </c>
      <c r="E8" s="13"/>
      <c r="F8" s="13"/>
      <c r="G8" s="13"/>
      <c r="H8" s="13"/>
      <c r="I8" s="13"/>
      <c r="J8" s="13"/>
      <c r="K8" s="13"/>
      <c r="L8" s="13"/>
      <c r="M8" s="13">
        <v>1000</v>
      </c>
      <c r="O8" s="17"/>
      <c r="P8" s="13" t="s">
        <v>17</v>
      </c>
      <c r="Q8" s="13">
        <v>1000</v>
      </c>
      <c r="R8" s="13"/>
      <c r="S8" s="13"/>
      <c r="T8" s="13"/>
      <c r="U8" s="13"/>
      <c r="V8" s="13"/>
      <c r="W8" s="13"/>
      <c r="X8" s="13"/>
      <c r="Y8" s="13"/>
      <c r="Z8" s="13">
        <v>1000</v>
      </c>
    </row>
    <row r="9" spans="2:26" ht="16.5" customHeight="1" x14ac:dyDescent="0.2">
      <c r="B9" s="28">
        <v>44866</v>
      </c>
      <c r="C9" s="6" t="s">
        <v>12</v>
      </c>
      <c r="D9" s="6"/>
      <c r="E9" s="6">
        <v>2000</v>
      </c>
      <c r="F9" s="6">
        <v>1000</v>
      </c>
      <c r="G9" s="6"/>
      <c r="H9" s="6">
        <v>-1000</v>
      </c>
      <c r="I9" s="6">
        <v>0</v>
      </c>
      <c r="J9" s="6"/>
      <c r="K9" s="6"/>
      <c r="L9" s="6">
        <f>E9+F9+G9+H9+I9+J9+J10</f>
        <v>2000</v>
      </c>
      <c r="M9" s="6"/>
      <c r="O9" s="28" t="s">
        <v>12</v>
      </c>
      <c r="P9" s="18">
        <v>44866</v>
      </c>
      <c r="Q9" s="6"/>
      <c r="R9" s="6">
        <v>2000</v>
      </c>
      <c r="S9" s="6">
        <v>1000</v>
      </c>
      <c r="T9" s="6"/>
      <c r="U9" s="6">
        <v>-1000</v>
      </c>
      <c r="V9" s="6">
        <v>0</v>
      </c>
      <c r="W9" s="6"/>
      <c r="X9" s="6"/>
      <c r="Y9" s="6">
        <f>R9+S9+T9+U9+V9+W9+W10</f>
        <v>2000</v>
      </c>
      <c r="Z9" s="6"/>
    </row>
    <row r="10" spans="2:26" ht="16.5" customHeight="1" x14ac:dyDescent="0.2">
      <c r="B10" s="29"/>
      <c r="C10" s="6" t="s">
        <v>13</v>
      </c>
      <c r="D10" s="6"/>
      <c r="E10" s="6">
        <v>0</v>
      </c>
      <c r="F10" s="6">
        <v>0</v>
      </c>
      <c r="G10" s="6"/>
      <c r="H10" s="6">
        <v>-1000</v>
      </c>
      <c r="I10" s="6"/>
      <c r="J10" s="6"/>
      <c r="K10" s="6"/>
      <c r="L10" s="6">
        <f t="shared" ref="L10:L27" si="0">E10+F10+G10+H10+I10+J10+J11</f>
        <v>-1000</v>
      </c>
      <c r="M10" s="6"/>
      <c r="O10" s="29"/>
      <c r="P10" s="18">
        <v>44867</v>
      </c>
      <c r="Q10" s="6"/>
      <c r="R10" s="6">
        <v>0</v>
      </c>
      <c r="S10" s="6">
        <v>0</v>
      </c>
      <c r="T10" s="6"/>
      <c r="U10" s="6">
        <v>-1000</v>
      </c>
      <c r="V10" s="6"/>
      <c r="W10" s="6"/>
      <c r="X10" s="6"/>
      <c r="Y10" s="6">
        <f t="shared" ref="Y10:Y27" si="1">R10+S10+T10+U10+V10+W10+W11</f>
        <v>-1000</v>
      </c>
      <c r="Z10" s="6"/>
    </row>
    <row r="11" spans="2:26" ht="16.5" customHeight="1" x14ac:dyDescent="0.2">
      <c r="B11" s="29"/>
      <c r="C11" s="6" t="s">
        <v>14</v>
      </c>
      <c r="D11" s="6"/>
      <c r="E11" s="6"/>
      <c r="F11" s="6"/>
      <c r="G11" s="6"/>
      <c r="H11" s="6"/>
      <c r="I11" s="6"/>
      <c r="J11" s="6"/>
      <c r="K11" s="6"/>
      <c r="L11" s="6">
        <f t="shared" si="0"/>
        <v>0</v>
      </c>
      <c r="M11" s="6"/>
      <c r="O11" s="29"/>
      <c r="P11" s="18">
        <v>44868</v>
      </c>
      <c r="Q11" s="6"/>
      <c r="R11" s="6"/>
      <c r="S11" s="6"/>
      <c r="T11" s="6"/>
      <c r="U11" s="6"/>
      <c r="V11" s="6"/>
      <c r="W11" s="6"/>
      <c r="X11" s="6"/>
      <c r="Y11" s="6">
        <f t="shared" si="1"/>
        <v>0</v>
      </c>
      <c r="Z11" s="6"/>
    </row>
    <row r="12" spans="2:26" ht="16.5" customHeight="1" x14ac:dyDescent="0.2">
      <c r="B12" s="30"/>
      <c r="C12" s="14" t="s">
        <v>18</v>
      </c>
      <c r="D12" s="13">
        <v>1000</v>
      </c>
      <c r="E12" s="13">
        <v>2000</v>
      </c>
      <c r="F12" s="13">
        <v>1000</v>
      </c>
      <c r="G12" s="13"/>
      <c r="H12" s="13">
        <v>-2000</v>
      </c>
      <c r="I12" s="13">
        <v>0</v>
      </c>
      <c r="J12" s="13"/>
      <c r="K12" s="13"/>
      <c r="L12" s="27">
        <f t="shared" si="0"/>
        <v>1000</v>
      </c>
      <c r="M12" s="13">
        <v>2000</v>
      </c>
      <c r="O12" s="30"/>
      <c r="P12" s="14" t="s">
        <v>18</v>
      </c>
      <c r="Q12" s="13"/>
      <c r="R12" s="13">
        <v>2000</v>
      </c>
      <c r="S12" s="13">
        <v>1000</v>
      </c>
      <c r="T12" s="13"/>
      <c r="U12" s="13">
        <v>-2000</v>
      </c>
      <c r="V12" s="13">
        <v>0</v>
      </c>
      <c r="W12" s="13"/>
      <c r="X12" s="13"/>
      <c r="Y12" s="27">
        <f t="shared" si="1"/>
        <v>1000</v>
      </c>
      <c r="Z12" s="13"/>
    </row>
    <row r="13" spans="2:26" ht="16.5" customHeight="1" x14ac:dyDescent="0.2">
      <c r="B13" s="28">
        <v>44867</v>
      </c>
      <c r="C13" s="6" t="s">
        <v>13</v>
      </c>
      <c r="D13" s="6"/>
      <c r="E13" s="6">
        <v>0</v>
      </c>
      <c r="F13" s="6">
        <v>2000</v>
      </c>
      <c r="G13" s="6"/>
      <c r="H13" s="6">
        <v>0</v>
      </c>
      <c r="I13" s="6">
        <v>0</v>
      </c>
      <c r="J13" s="6"/>
      <c r="K13" s="6"/>
      <c r="L13" s="6">
        <f t="shared" si="0"/>
        <v>2000</v>
      </c>
      <c r="M13" s="6"/>
      <c r="O13" s="28" t="s">
        <v>26</v>
      </c>
      <c r="P13" s="19">
        <v>44870</v>
      </c>
      <c r="Q13" s="6"/>
      <c r="R13" s="6">
        <v>0</v>
      </c>
      <c r="S13" s="6">
        <v>2000</v>
      </c>
      <c r="T13" s="6"/>
      <c r="U13" s="6">
        <v>0</v>
      </c>
      <c r="V13" s="6">
        <v>0</v>
      </c>
      <c r="W13" s="6"/>
      <c r="X13" s="6"/>
      <c r="Y13" s="6">
        <f t="shared" si="1"/>
        <v>2000</v>
      </c>
      <c r="Z13" s="6"/>
    </row>
    <row r="14" spans="2:26" ht="16.5" customHeight="1" x14ac:dyDescent="0.2">
      <c r="B14" s="29"/>
      <c r="C14" s="6" t="s">
        <v>14</v>
      </c>
      <c r="D14" s="6"/>
      <c r="E14" s="6">
        <v>0</v>
      </c>
      <c r="F14" s="6">
        <v>1000</v>
      </c>
      <c r="G14" s="6"/>
      <c r="H14" s="6">
        <v>0</v>
      </c>
      <c r="I14" s="6">
        <v>0</v>
      </c>
      <c r="J14" s="6"/>
      <c r="K14" s="6"/>
      <c r="L14" s="6">
        <f t="shared" si="0"/>
        <v>1000</v>
      </c>
      <c r="M14" s="6"/>
      <c r="O14" s="29"/>
      <c r="P14" s="19">
        <v>44871</v>
      </c>
      <c r="Q14" s="6"/>
      <c r="R14" s="6">
        <v>0</v>
      </c>
      <c r="S14" s="6">
        <v>1000</v>
      </c>
      <c r="T14" s="6"/>
      <c r="U14" s="6">
        <v>0</v>
      </c>
      <c r="V14" s="6">
        <v>0</v>
      </c>
      <c r="W14" s="6"/>
      <c r="X14" s="6"/>
      <c r="Y14" s="6">
        <f t="shared" si="1"/>
        <v>1000</v>
      </c>
      <c r="Z14" s="6"/>
    </row>
    <row r="15" spans="2:26" ht="16.5" customHeight="1" x14ac:dyDescent="0.2">
      <c r="B15" s="30"/>
      <c r="C15" s="14" t="s">
        <v>19</v>
      </c>
      <c r="D15" s="13">
        <v>2000</v>
      </c>
      <c r="E15" s="13">
        <v>0</v>
      </c>
      <c r="F15" s="13">
        <v>3000</v>
      </c>
      <c r="G15" s="13"/>
      <c r="H15" s="13">
        <v>0</v>
      </c>
      <c r="I15" s="13">
        <v>0</v>
      </c>
      <c r="J15" s="13"/>
      <c r="K15" s="13"/>
      <c r="L15" s="27">
        <f t="shared" si="0"/>
        <v>3000</v>
      </c>
      <c r="M15" s="13">
        <v>5000</v>
      </c>
      <c r="O15" s="30"/>
      <c r="P15" s="14" t="s">
        <v>19</v>
      </c>
      <c r="Q15" s="13"/>
      <c r="R15" s="13">
        <v>0</v>
      </c>
      <c r="S15" s="13">
        <v>3000</v>
      </c>
      <c r="T15" s="13"/>
      <c r="U15" s="13">
        <v>0</v>
      </c>
      <c r="V15" s="13">
        <v>0</v>
      </c>
      <c r="W15" s="13"/>
      <c r="X15" s="13"/>
      <c r="Y15" s="27">
        <f t="shared" si="1"/>
        <v>3000</v>
      </c>
      <c r="Z15" s="13"/>
    </row>
    <row r="16" spans="2:26" ht="16.5" customHeight="1" x14ac:dyDescent="0.2">
      <c r="B16" s="28">
        <v>44868</v>
      </c>
      <c r="C16" s="6" t="s">
        <v>12</v>
      </c>
      <c r="D16" s="6"/>
      <c r="E16" s="6">
        <v>100</v>
      </c>
      <c r="F16" s="6">
        <v>0</v>
      </c>
      <c r="G16" s="6"/>
      <c r="H16" s="6">
        <v>-1000</v>
      </c>
      <c r="I16" s="6"/>
      <c r="J16" s="6"/>
      <c r="K16" s="6"/>
      <c r="L16" s="6">
        <f t="shared" si="0"/>
        <v>-900</v>
      </c>
      <c r="M16" s="6"/>
      <c r="O16" s="28" t="s">
        <v>27</v>
      </c>
      <c r="P16" s="19">
        <v>44866</v>
      </c>
      <c r="Q16" s="6"/>
      <c r="R16" s="6">
        <v>100</v>
      </c>
      <c r="S16" s="6">
        <v>0</v>
      </c>
      <c r="T16" s="6"/>
      <c r="U16" s="6">
        <v>-1000</v>
      </c>
      <c r="V16" s="6"/>
      <c r="W16" s="6"/>
      <c r="X16" s="6"/>
      <c r="Y16" s="6">
        <f t="shared" si="1"/>
        <v>-900</v>
      </c>
      <c r="Z16" s="6"/>
    </row>
    <row r="17" spans="2:26" ht="16.5" customHeight="1" x14ac:dyDescent="0.2">
      <c r="B17" s="29"/>
      <c r="C17" s="6" t="s">
        <v>13</v>
      </c>
      <c r="D17" s="6"/>
      <c r="E17" s="6">
        <v>100</v>
      </c>
      <c r="F17" s="6">
        <v>0</v>
      </c>
      <c r="G17" s="6"/>
      <c r="H17" s="6">
        <v>0</v>
      </c>
      <c r="I17" s="6"/>
      <c r="J17" s="6"/>
      <c r="K17" s="6"/>
      <c r="L17" s="6">
        <f t="shared" si="0"/>
        <v>100</v>
      </c>
      <c r="M17" s="6"/>
      <c r="O17" s="29"/>
      <c r="P17" s="19">
        <v>44867</v>
      </c>
      <c r="Q17" s="6"/>
      <c r="R17" s="6">
        <v>100</v>
      </c>
      <c r="S17" s="6">
        <v>0</v>
      </c>
      <c r="T17" s="6"/>
      <c r="U17" s="6">
        <v>0</v>
      </c>
      <c r="V17" s="6"/>
      <c r="W17" s="6"/>
      <c r="X17" s="6"/>
      <c r="Y17" s="6">
        <f t="shared" si="1"/>
        <v>100</v>
      </c>
      <c r="Z17" s="6"/>
    </row>
    <row r="18" spans="2:26" ht="16.5" customHeight="1" x14ac:dyDescent="0.2">
      <c r="B18" s="29"/>
      <c r="C18" s="6" t="s">
        <v>15</v>
      </c>
      <c r="D18" s="6"/>
      <c r="E18" s="6">
        <v>100</v>
      </c>
      <c r="F18" s="6">
        <v>0</v>
      </c>
      <c r="G18" s="6"/>
      <c r="H18" s="6">
        <v>0</v>
      </c>
      <c r="I18" s="6"/>
      <c r="J18" s="6"/>
      <c r="K18" s="6"/>
      <c r="L18" s="6">
        <f t="shared" si="0"/>
        <v>100</v>
      </c>
      <c r="M18" s="6"/>
      <c r="O18" s="29"/>
      <c r="P18" s="19">
        <v>44868</v>
      </c>
      <c r="Q18" s="6"/>
      <c r="R18" s="6">
        <v>100</v>
      </c>
      <c r="S18" s="6">
        <v>0</v>
      </c>
      <c r="T18" s="6"/>
      <c r="U18" s="6">
        <v>0</v>
      </c>
      <c r="V18" s="6"/>
      <c r="W18" s="6"/>
      <c r="X18" s="6"/>
      <c r="Y18" s="6">
        <f t="shared" si="1"/>
        <v>100</v>
      </c>
      <c r="Z18" s="6"/>
    </row>
    <row r="19" spans="2:26" ht="16.5" customHeight="1" x14ac:dyDescent="0.2">
      <c r="B19" s="29"/>
      <c r="C19" s="6" t="s">
        <v>16</v>
      </c>
      <c r="D19" s="6"/>
      <c r="E19" s="6">
        <v>200</v>
      </c>
      <c r="F19" s="6">
        <v>0</v>
      </c>
      <c r="G19" s="6"/>
      <c r="H19" s="6">
        <v>0</v>
      </c>
      <c r="I19" s="6"/>
      <c r="J19" s="6"/>
      <c r="K19" s="6"/>
      <c r="L19" s="6">
        <f t="shared" si="0"/>
        <v>200</v>
      </c>
      <c r="M19" s="6"/>
      <c r="O19" s="29"/>
      <c r="P19" s="19">
        <v>44869</v>
      </c>
      <c r="Q19" s="6"/>
      <c r="R19" s="6">
        <v>200</v>
      </c>
      <c r="S19" s="6">
        <v>0</v>
      </c>
      <c r="T19" s="6"/>
      <c r="U19" s="6">
        <v>0</v>
      </c>
      <c r="V19" s="6"/>
      <c r="W19" s="6"/>
      <c r="X19" s="6"/>
      <c r="Y19" s="6">
        <f t="shared" si="1"/>
        <v>200</v>
      </c>
      <c r="Z19" s="6"/>
    </row>
    <row r="20" spans="2:26" ht="16.5" customHeight="1" x14ac:dyDescent="0.2">
      <c r="B20" s="30"/>
      <c r="C20" s="14" t="s">
        <v>20</v>
      </c>
      <c r="D20" s="13">
        <v>5000</v>
      </c>
      <c r="E20" s="13">
        <v>500</v>
      </c>
      <c r="F20" s="13">
        <v>0</v>
      </c>
      <c r="G20" s="13"/>
      <c r="H20" s="13">
        <v>-1000</v>
      </c>
      <c r="I20" s="13">
        <v>0</v>
      </c>
      <c r="J20" s="13"/>
      <c r="K20" s="13"/>
      <c r="L20" s="27">
        <f t="shared" si="0"/>
        <v>-500</v>
      </c>
      <c r="M20" s="13">
        <v>4500</v>
      </c>
      <c r="O20" s="30"/>
      <c r="P20" s="14" t="s">
        <v>20</v>
      </c>
      <c r="Q20" s="13"/>
      <c r="R20" s="13">
        <v>500</v>
      </c>
      <c r="S20" s="13">
        <v>0</v>
      </c>
      <c r="T20" s="13"/>
      <c r="U20" s="13">
        <v>-1000</v>
      </c>
      <c r="V20" s="13">
        <v>0</v>
      </c>
      <c r="W20" s="13"/>
      <c r="X20" s="13"/>
      <c r="Y20" s="27">
        <f t="shared" si="1"/>
        <v>-500</v>
      </c>
      <c r="Z20" s="13"/>
    </row>
    <row r="21" spans="2:26" ht="16.5" customHeight="1" x14ac:dyDescent="0.2">
      <c r="B21" s="28">
        <v>44875</v>
      </c>
      <c r="C21" s="6" t="s">
        <v>14</v>
      </c>
      <c r="D21" s="6"/>
      <c r="E21" s="6">
        <v>2000</v>
      </c>
      <c r="F21" s="6">
        <v>0</v>
      </c>
      <c r="G21" s="6"/>
      <c r="H21" s="6">
        <v>0</v>
      </c>
      <c r="I21" s="6">
        <v>0</v>
      </c>
      <c r="J21" s="6"/>
      <c r="K21" s="6"/>
      <c r="L21" s="6">
        <f t="shared" si="0"/>
        <v>2000</v>
      </c>
      <c r="M21" s="6"/>
      <c r="O21" s="28" t="s">
        <v>28</v>
      </c>
      <c r="P21" s="19">
        <v>44866</v>
      </c>
      <c r="Q21" s="6"/>
      <c r="R21" s="6">
        <v>2000</v>
      </c>
      <c r="S21" s="6">
        <v>0</v>
      </c>
      <c r="T21" s="6"/>
      <c r="U21" s="6">
        <v>0</v>
      </c>
      <c r="V21" s="6">
        <v>0</v>
      </c>
      <c r="W21" s="6"/>
      <c r="X21" s="6"/>
      <c r="Y21" s="6">
        <f t="shared" si="1"/>
        <v>2000</v>
      </c>
      <c r="Z21" s="6"/>
    </row>
    <row r="22" spans="2:26" ht="16.5" customHeight="1" x14ac:dyDescent="0.2">
      <c r="B22" s="30"/>
      <c r="C22" s="14" t="s">
        <v>18</v>
      </c>
      <c r="D22" s="13">
        <v>4500</v>
      </c>
      <c r="E22" s="13">
        <v>2000</v>
      </c>
      <c r="F22" s="13">
        <v>0</v>
      </c>
      <c r="G22" s="13"/>
      <c r="H22" s="13">
        <v>0</v>
      </c>
      <c r="I22" s="13">
        <v>0</v>
      </c>
      <c r="J22" s="13"/>
      <c r="K22" s="13"/>
      <c r="L22" s="27">
        <f t="shared" si="0"/>
        <v>2000</v>
      </c>
      <c r="M22" s="13">
        <v>6500</v>
      </c>
      <c r="O22" s="30"/>
      <c r="P22" s="14" t="s">
        <v>18</v>
      </c>
      <c r="Q22" s="13"/>
      <c r="R22" s="13">
        <v>2000</v>
      </c>
      <c r="S22" s="13">
        <v>0</v>
      </c>
      <c r="T22" s="13"/>
      <c r="U22" s="13">
        <v>0</v>
      </c>
      <c r="V22" s="13">
        <v>0</v>
      </c>
      <c r="W22" s="13"/>
      <c r="X22" s="13"/>
      <c r="Y22" s="27">
        <f t="shared" si="1"/>
        <v>2000</v>
      </c>
      <c r="Z22" s="13"/>
    </row>
    <row r="23" spans="2:26" ht="16.5" customHeight="1" x14ac:dyDescent="0.2">
      <c r="B23" s="28">
        <v>44880</v>
      </c>
      <c r="C23" s="6" t="s">
        <v>12</v>
      </c>
      <c r="D23" s="6"/>
      <c r="E23" s="6">
        <v>0</v>
      </c>
      <c r="F23" s="6">
        <v>0</v>
      </c>
      <c r="G23" s="6"/>
      <c r="H23" s="6">
        <v>0</v>
      </c>
      <c r="I23" s="6">
        <v>0</v>
      </c>
      <c r="J23" s="6"/>
      <c r="K23" s="6"/>
      <c r="L23" s="6">
        <f t="shared" si="0"/>
        <v>0</v>
      </c>
      <c r="M23" s="6"/>
      <c r="O23" s="28" t="s">
        <v>29</v>
      </c>
      <c r="P23" s="19">
        <v>44866</v>
      </c>
      <c r="Q23" s="6"/>
      <c r="R23" s="6">
        <v>0</v>
      </c>
      <c r="S23" s="6">
        <v>0</v>
      </c>
      <c r="T23" s="6"/>
      <c r="U23" s="6">
        <v>0</v>
      </c>
      <c r="V23" s="6">
        <v>0</v>
      </c>
      <c r="W23" s="6"/>
      <c r="X23" s="6"/>
      <c r="Y23" s="6">
        <f t="shared" si="1"/>
        <v>0</v>
      </c>
      <c r="Z23" s="6"/>
    </row>
    <row r="24" spans="2:26" ht="16.5" customHeight="1" x14ac:dyDescent="0.2">
      <c r="B24" s="29"/>
      <c r="C24" s="6" t="s">
        <v>13</v>
      </c>
      <c r="D24" s="6"/>
      <c r="E24" s="6">
        <v>0</v>
      </c>
      <c r="F24" s="6">
        <v>1000</v>
      </c>
      <c r="G24" s="6"/>
      <c r="H24" s="6">
        <v>0</v>
      </c>
      <c r="I24" s="6">
        <v>0</v>
      </c>
      <c r="J24" s="6"/>
      <c r="K24" s="6"/>
      <c r="L24" s="6">
        <f t="shared" si="0"/>
        <v>1000</v>
      </c>
      <c r="M24" s="6"/>
      <c r="O24" s="29"/>
      <c r="P24" s="19">
        <v>44867</v>
      </c>
      <c r="Q24" s="6"/>
      <c r="R24" s="6">
        <v>0</v>
      </c>
      <c r="S24" s="6">
        <v>1000</v>
      </c>
      <c r="T24" s="6"/>
      <c r="U24" s="6">
        <v>0</v>
      </c>
      <c r="V24" s="6">
        <v>0</v>
      </c>
      <c r="W24" s="6"/>
      <c r="X24" s="6"/>
      <c r="Y24" s="6">
        <f t="shared" si="1"/>
        <v>1000</v>
      </c>
      <c r="Z24" s="6"/>
    </row>
    <row r="25" spans="2:26" ht="16.5" customHeight="1" x14ac:dyDescent="0.2">
      <c r="B25" s="29"/>
      <c r="C25" s="6" t="s">
        <v>14</v>
      </c>
      <c r="D25" s="6"/>
      <c r="E25" s="6">
        <v>500</v>
      </c>
      <c r="F25" s="6">
        <v>0</v>
      </c>
      <c r="G25" s="6"/>
      <c r="H25" s="6">
        <v>-5000</v>
      </c>
      <c r="I25" s="6">
        <v>-500</v>
      </c>
      <c r="J25" s="6"/>
      <c r="K25" s="6"/>
      <c r="L25" s="6">
        <f t="shared" si="0"/>
        <v>-5000</v>
      </c>
      <c r="M25" s="6"/>
      <c r="O25" s="29"/>
      <c r="P25" s="19">
        <v>44868</v>
      </c>
      <c r="Q25" s="6"/>
      <c r="R25" s="6">
        <v>500</v>
      </c>
      <c r="S25" s="6">
        <v>0</v>
      </c>
      <c r="T25" s="6"/>
      <c r="U25" s="6">
        <v>-5000</v>
      </c>
      <c r="V25" s="6">
        <v>-500</v>
      </c>
      <c r="W25" s="6"/>
      <c r="X25" s="6"/>
      <c r="Y25" s="6">
        <f t="shared" si="1"/>
        <v>-5000</v>
      </c>
      <c r="Z25" s="6"/>
    </row>
    <row r="26" spans="2:26" ht="16.5" customHeight="1" x14ac:dyDescent="0.2">
      <c r="B26" s="30"/>
      <c r="C26" s="14" t="s">
        <v>21</v>
      </c>
      <c r="D26" s="13">
        <v>6500</v>
      </c>
      <c r="E26" s="13">
        <v>500</v>
      </c>
      <c r="F26" s="13">
        <v>1000</v>
      </c>
      <c r="G26" s="13"/>
      <c r="H26" s="13">
        <v>-5000</v>
      </c>
      <c r="I26" s="13">
        <v>-500</v>
      </c>
      <c r="J26" s="13"/>
      <c r="K26" s="13"/>
      <c r="L26" s="27">
        <f t="shared" si="0"/>
        <v>-4000</v>
      </c>
      <c r="M26" s="13">
        <v>2500</v>
      </c>
      <c r="O26" s="30"/>
      <c r="P26" s="14" t="s">
        <v>21</v>
      </c>
      <c r="Q26" s="13"/>
      <c r="R26" s="13">
        <v>500</v>
      </c>
      <c r="S26" s="13">
        <v>1000</v>
      </c>
      <c r="T26" s="13"/>
      <c r="U26" s="13">
        <v>-5000</v>
      </c>
      <c r="V26" s="13">
        <v>-500</v>
      </c>
      <c r="W26" s="13"/>
      <c r="X26" s="13"/>
      <c r="Y26" s="27">
        <f t="shared" si="1"/>
        <v>-4000</v>
      </c>
      <c r="Z26" s="13"/>
    </row>
    <row r="27" spans="2:26" ht="16.5" customHeight="1" x14ac:dyDescent="0.2">
      <c r="B27" s="15" t="s">
        <v>18</v>
      </c>
      <c r="C27" s="16"/>
      <c r="D27" s="12">
        <v>1000</v>
      </c>
      <c r="E27" s="12">
        <f>E12+E15+E20+E22+E26</f>
        <v>5000</v>
      </c>
      <c r="F27" s="12">
        <f>F12+F15+F20+F22+F26</f>
        <v>5000</v>
      </c>
      <c r="G27" s="12"/>
      <c r="H27" s="12">
        <f>H12+H15+H20+H22+H26</f>
        <v>-8000</v>
      </c>
      <c r="I27" s="12">
        <f>I12+I15+I20+I22+I26</f>
        <v>-500</v>
      </c>
      <c r="J27" s="12"/>
      <c r="K27" s="12"/>
      <c r="L27" s="12">
        <f t="shared" si="0"/>
        <v>1500</v>
      </c>
      <c r="M27" s="12">
        <f>D27+E27+F27+H27+I27</f>
        <v>2500</v>
      </c>
      <c r="O27" s="15" t="s">
        <v>18</v>
      </c>
      <c r="P27" s="16"/>
      <c r="Q27" s="12">
        <v>1000</v>
      </c>
      <c r="R27" s="12">
        <f>R12+R15+R20+R22+R26</f>
        <v>5000</v>
      </c>
      <c r="S27" s="12">
        <f>S12+S15+S20+S22+S26</f>
        <v>5000</v>
      </c>
      <c r="T27" s="12"/>
      <c r="U27" s="12">
        <f>U12+U15+U20+U22+U26</f>
        <v>-8000</v>
      </c>
      <c r="V27" s="12">
        <f>V12+V15+V20+V22+V26</f>
        <v>-500</v>
      </c>
      <c r="W27" s="12"/>
      <c r="X27" s="12"/>
      <c r="Y27" s="12">
        <f t="shared" si="1"/>
        <v>1500</v>
      </c>
      <c r="Z27" s="12">
        <f>Q27+R27+S27+U27+V27</f>
        <v>2500</v>
      </c>
    </row>
    <row r="29" spans="2:26" ht="16.5" customHeight="1" x14ac:dyDescent="0.2"/>
    <row r="30" spans="2:26" ht="16.5" customHeight="1" x14ac:dyDescent="0.2"/>
    <row r="31" spans="2:26" ht="16.5" customHeight="1" x14ac:dyDescent="0.2"/>
    <row r="32" spans="2:26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</sheetData>
  <mergeCells count="10">
    <mergeCell ref="O13:O15"/>
    <mergeCell ref="O16:O20"/>
    <mergeCell ref="O21:O22"/>
    <mergeCell ref="O23:O26"/>
    <mergeCell ref="B9:B12"/>
    <mergeCell ref="B13:B15"/>
    <mergeCell ref="B16:B20"/>
    <mergeCell ref="B21:B22"/>
    <mergeCell ref="B23:B26"/>
    <mergeCell ref="O9:O1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0"/>
  <sheetViews>
    <sheetView showGridLines="0" workbookViewId="0">
      <selection activeCell="R31" sqref="R31"/>
    </sheetView>
  </sheetViews>
  <sheetFormatPr defaultColWidth="15.625" defaultRowHeight="14.25" x14ac:dyDescent="0.2"/>
  <cols>
    <col min="1" max="1" width="6.125" customWidth="1"/>
    <col min="2" max="2" width="15.625" style="1"/>
    <col min="6" max="11" width="9" customWidth="1"/>
    <col min="12" max="12" width="10.5" customWidth="1"/>
    <col min="13" max="13" width="9" customWidth="1"/>
    <col min="14" max="14" width="5.625" customWidth="1"/>
    <col min="16" max="16" width="13.375" customWidth="1"/>
    <col min="17" max="26" width="10.625" customWidth="1"/>
  </cols>
  <sheetData>
    <row r="2" spans="2:26" ht="16.5" customHeight="1" x14ac:dyDescent="0.2">
      <c r="B2" s="1" t="s">
        <v>0</v>
      </c>
      <c r="C2" s="3"/>
      <c r="D2" s="3"/>
      <c r="E2" s="4"/>
    </row>
    <row r="3" spans="2:26" ht="16.5" customHeight="1" x14ac:dyDescent="0.2">
      <c r="B3" s="1" t="s">
        <v>1</v>
      </c>
      <c r="C3" s="11">
        <v>44835</v>
      </c>
      <c r="D3" s="3"/>
      <c r="E3" s="10">
        <v>44885</v>
      </c>
    </row>
    <row r="4" spans="2:26" ht="16.5" customHeight="1" x14ac:dyDescent="0.2">
      <c r="B4" s="2" t="s">
        <v>2</v>
      </c>
      <c r="C4" s="2" t="s">
        <v>3</v>
      </c>
      <c r="D4" s="2"/>
      <c r="E4" s="2" t="s">
        <v>4</v>
      </c>
      <c r="F4" s="2"/>
      <c r="G4" s="2"/>
      <c r="H4" s="2"/>
    </row>
    <row r="5" spans="2:26" ht="16.5" customHeight="1" x14ac:dyDescent="0.2">
      <c r="B5" s="2"/>
      <c r="C5" s="2"/>
      <c r="D5" s="2"/>
      <c r="E5" s="2"/>
      <c r="F5" s="2"/>
      <c r="G5" s="2"/>
      <c r="H5" s="2"/>
    </row>
    <row r="6" spans="2:26" ht="16.5" customHeight="1" x14ac:dyDescent="0.2">
      <c r="B6" s="20" t="s">
        <v>22</v>
      </c>
      <c r="L6" s="26" t="s">
        <v>50</v>
      </c>
      <c r="O6" s="20" t="s">
        <v>23</v>
      </c>
      <c r="Y6" s="26" t="s">
        <v>50</v>
      </c>
    </row>
    <row r="7" spans="2:26" ht="16.5" customHeight="1" x14ac:dyDescent="0.2">
      <c r="B7" s="7" t="s">
        <v>5</v>
      </c>
      <c r="C7" s="8" t="s">
        <v>24</v>
      </c>
      <c r="D7" s="8" t="s">
        <v>6</v>
      </c>
      <c r="E7" s="8" t="s">
        <v>38</v>
      </c>
      <c r="F7" s="8" t="s">
        <v>39</v>
      </c>
      <c r="G7" s="8" t="s">
        <v>44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48</v>
      </c>
      <c r="M7" s="8" t="s">
        <v>11</v>
      </c>
      <c r="O7" s="7" t="s">
        <v>24</v>
      </c>
      <c r="P7" s="8" t="s">
        <v>25</v>
      </c>
      <c r="Q7" s="8" t="s">
        <v>6</v>
      </c>
      <c r="R7" s="8" t="s">
        <v>38</v>
      </c>
      <c r="S7" s="8" t="s">
        <v>39</v>
      </c>
      <c r="T7" s="8" t="s">
        <v>44</v>
      </c>
      <c r="U7" s="8" t="s">
        <v>40</v>
      </c>
      <c r="V7" s="8" t="s">
        <v>41</v>
      </c>
      <c r="W7" s="8" t="s">
        <v>42</v>
      </c>
      <c r="X7" s="8" t="s">
        <v>43</v>
      </c>
      <c r="Y7" s="8" t="s">
        <v>48</v>
      </c>
      <c r="Z7" s="8" t="s">
        <v>11</v>
      </c>
    </row>
    <row r="8" spans="2:26" ht="16.5" customHeight="1" x14ac:dyDescent="0.2">
      <c r="B8" s="9">
        <v>44835</v>
      </c>
      <c r="C8" s="13" t="s">
        <v>17</v>
      </c>
      <c r="D8" s="13">
        <v>1000</v>
      </c>
      <c r="E8" s="13"/>
      <c r="F8" s="13"/>
      <c r="G8" s="13"/>
      <c r="H8" s="13"/>
      <c r="I8" s="13"/>
      <c r="J8" s="13"/>
      <c r="K8" s="13"/>
      <c r="L8" s="13"/>
      <c r="M8" s="13">
        <v>1000</v>
      </c>
      <c r="O8" s="17"/>
      <c r="P8" s="13" t="s">
        <v>17</v>
      </c>
      <c r="Q8" s="13">
        <v>1000</v>
      </c>
      <c r="R8" s="13"/>
      <c r="S8" s="13"/>
      <c r="T8" s="13"/>
      <c r="U8" s="13"/>
      <c r="V8" s="13"/>
      <c r="W8" s="13"/>
      <c r="X8" s="13"/>
      <c r="Y8" s="13"/>
      <c r="Z8" s="13">
        <v>1000</v>
      </c>
    </row>
    <row r="9" spans="2:26" ht="16.5" customHeight="1" x14ac:dyDescent="0.2">
      <c r="B9" s="28">
        <v>44866</v>
      </c>
      <c r="C9" s="6" t="s">
        <v>12</v>
      </c>
      <c r="D9" s="6"/>
      <c r="E9" s="6">
        <v>2000</v>
      </c>
      <c r="F9" s="6">
        <v>1000</v>
      </c>
      <c r="G9" s="6"/>
      <c r="H9" s="6">
        <v>-1000</v>
      </c>
      <c r="I9" s="6">
        <v>0</v>
      </c>
      <c r="J9" s="6"/>
      <c r="K9" s="6"/>
      <c r="L9" s="6">
        <f>E9+F9+G9+H9+I9+J9+J10</f>
        <v>2000</v>
      </c>
      <c r="M9" s="6"/>
      <c r="O9" s="28" t="s">
        <v>12</v>
      </c>
      <c r="P9" s="18">
        <v>44866</v>
      </c>
      <c r="Q9" s="6"/>
      <c r="R9" s="6">
        <v>2000</v>
      </c>
      <c r="S9" s="6">
        <v>1000</v>
      </c>
      <c r="T9" s="6"/>
      <c r="U9" s="6">
        <v>-1000</v>
      </c>
      <c r="V9" s="6">
        <v>0</v>
      </c>
      <c r="W9" s="6"/>
      <c r="X9" s="6"/>
      <c r="Y9" s="6">
        <f>R9+S9+T9+U9+V9+W9+W10</f>
        <v>2000</v>
      </c>
      <c r="Z9" s="6"/>
    </row>
    <row r="10" spans="2:26" ht="16.5" customHeight="1" x14ac:dyDescent="0.2">
      <c r="B10" s="29"/>
      <c r="C10" s="6" t="s">
        <v>13</v>
      </c>
      <c r="D10" s="6"/>
      <c r="E10" s="6">
        <v>0</v>
      </c>
      <c r="F10" s="6">
        <v>0</v>
      </c>
      <c r="G10" s="6"/>
      <c r="H10" s="6">
        <v>-1000</v>
      </c>
      <c r="I10" s="6"/>
      <c r="J10" s="6"/>
      <c r="K10" s="6"/>
      <c r="L10" s="6">
        <f t="shared" ref="L10:L27" si="0">E10+F10+G10+H10+I10+J10+J11</f>
        <v>-1000</v>
      </c>
      <c r="M10" s="6"/>
      <c r="O10" s="29"/>
      <c r="P10" s="18">
        <v>44867</v>
      </c>
      <c r="Q10" s="6"/>
      <c r="R10" s="6">
        <v>0</v>
      </c>
      <c r="S10" s="6">
        <v>0</v>
      </c>
      <c r="T10" s="6"/>
      <c r="U10" s="6">
        <v>-1000</v>
      </c>
      <c r="V10" s="6"/>
      <c r="W10" s="6"/>
      <c r="X10" s="6"/>
      <c r="Y10" s="6">
        <f t="shared" ref="Y10:Y27" si="1">R10+S10+T10+U10+V10+W10+W11</f>
        <v>-1000</v>
      </c>
      <c r="Z10" s="6"/>
    </row>
    <row r="11" spans="2:26" ht="16.5" customHeight="1" x14ac:dyDescent="0.2">
      <c r="B11" s="29"/>
      <c r="C11" s="6" t="s">
        <v>14</v>
      </c>
      <c r="D11" s="6"/>
      <c r="E11" s="6"/>
      <c r="F11" s="6"/>
      <c r="G11" s="6"/>
      <c r="H11" s="6"/>
      <c r="I11" s="6"/>
      <c r="J11" s="6"/>
      <c r="K11" s="6"/>
      <c r="L11" s="6">
        <f t="shared" si="0"/>
        <v>0</v>
      </c>
      <c r="M11" s="6"/>
      <c r="O11" s="29"/>
      <c r="P11" s="18">
        <v>44868</v>
      </c>
      <c r="Q11" s="6"/>
      <c r="R11" s="6"/>
      <c r="S11" s="6"/>
      <c r="T11" s="6"/>
      <c r="U11" s="6"/>
      <c r="V11" s="6"/>
      <c r="W11" s="6"/>
      <c r="X11" s="6"/>
      <c r="Y11" s="6">
        <f t="shared" si="1"/>
        <v>0</v>
      </c>
      <c r="Z11" s="6"/>
    </row>
    <row r="12" spans="2:26" ht="16.5" customHeight="1" x14ac:dyDescent="0.2">
      <c r="B12" s="30"/>
      <c r="C12" s="14" t="s">
        <v>18</v>
      </c>
      <c r="D12" s="13">
        <v>1000</v>
      </c>
      <c r="E12" s="13">
        <v>2000</v>
      </c>
      <c r="F12" s="13">
        <v>1000</v>
      </c>
      <c r="G12" s="13"/>
      <c r="H12" s="13">
        <v>-2000</v>
      </c>
      <c r="I12" s="13">
        <v>0</v>
      </c>
      <c r="J12" s="13"/>
      <c r="K12" s="13"/>
      <c r="L12" s="27">
        <f t="shared" si="0"/>
        <v>1000</v>
      </c>
      <c r="M12" s="13">
        <v>2000</v>
      </c>
      <c r="O12" s="30"/>
      <c r="P12" s="14" t="s">
        <v>18</v>
      </c>
      <c r="Q12" s="13"/>
      <c r="R12" s="13">
        <v>2000</v>
      </c>
      <c r="S12" s="13">
        <v>1000</v>
      </c>
      <c r="T12" s="13"/>
      <c r="U12" s="13">
        <v>-2000</v>
      </c>
      <c r="V12" s="13">
        <v>0</v>
      </c>
      <c r="W12" s="13"/>
      <c r="X12" s="13"/>
      <c r="Y12" s="27">
        <f t="shared" si="1"/>
        <v>1000</v>
      </c>
      <c r="Z12" s="13"/>
    </row>
    <row r="13" spans="2:26" ht="16.5" customHeight="1" x14ac:dyDescent="0.2">
      <c r="B13" s="28">
        <v>44867</v>
      </c>
      <c r="C13" s="6" t="s">
        <v>13</v>
      </c>
      <c r="D13" s="6"/>
      <c r="E13" s="6">
        <v>0</v>
      </c>
      <c r="F13" s="6">
        <v>2000</v>
      </c>
      <c r="G13" s="6"/>
      <c r="H13" s="6">
        <v>0</v>
      </c>
      <c r="I13" s="6">
        <v>0</v>
      </c>
      <c r="J13" s="6"/>
      <c r="K13" s="6"/>
      <c r="L13" s="6">
        <f t="shared" si="0"/>
        <v>2000</v>
      </c>
      <c r="M13" s="6"/>
      <c r="O13" s="28" t="s">
        <v>26</v>
      </c>
      <c r="P13" s="19">
        <v>44870</v>
      </c>
      <c r="Q13" s="6"/>
      <c r="R13" s="6">
        <v>0</v>
      </c>
      <c r="S13" s="6">
        <v>2000</v>
      </c>
      <c r="T13" s="6"/>
      <c r="U13" s="6">
        <v>0</v>
      </c>
      <c r="V13" s="6">
        <v>0</v>
      </c>
      <c r="W13" s="6"/>
      <c r="X13" s="6"/>
      <c r="Y13" s="6">
        <f t="shared" si="1"/>
        <v>2000</v>
      </c>
      <c r="Z13" s="6"/>
    </row>
    <row r="14" spans="2:26" ht="16.5" customHeight="1" x14ac:dyDescent="0.2">
      <c r="B14" s="29"/>
      <c r="C14" s="6" t="s">
        <v>14</v>
      </c>
      <c r="D14" s="6"/>
      <c r="E14" s="6">
        <v>0</v>
      </c>
      <c r="F14" s="6">
        <v>1000</v>
      </c>
      <c r="G14" s="6"/>
      <c r="H14" s="6">
        <v>0</v>
      </c>
      <c r="I14" s="6">
        <v>0</v>
      </c>
      <c r="J14" s="6"/>
      <c r="K14" s="6"/>
      <c r="L14" s="6">
        <f t="shared" si="0"/>
        <v>1000</v>
      </c>
      <c r="M14" s="6"/>
      <c r="O14" s="29"/>
      <c r="P14" s="19">
        <v>44871</v>
      </c>
      <c r="Q14" s="6"/>
      <c r="R14" s="6">
        <v>0</v>
      </c>
      <c r="S14" s="6">
        <v>1000</v>
      </c>
      <c r="T14" s="6"/>
      <c r="U14" s="6">
        <v>0</v>
      </c>
      <c r="V14" s="6">
        <v>0</v>
      </c>
      <c r="W14" s="6"/>
      <c r="X14" s="6"/>
      <c r="Y14" s="6">
        <f t="shared" si="1"/>
        <v>1000</v>
      </c>
      <c r="Z14" s="6"/>
    </row>
    <row r="15" spans="2:26" ht="16.5" customHeight="1" x14ac:dyDescent="0.2">
      <c r="B15" s="30"/>
      <c r="C15" s="14" t="s">
        <v>19</v>
      </c>
      <c r="D15" s="13">
        <v>2000</v>
      </c>
      <c r="E15" s="13">
        <v>0</v>
      </c>
      <c r="F15" s="13">
        <v>3000</v>
      </c>
      <c r="G15" s="13"/>
      <c r="H15" s="13">
        <v>0</v>
      </c>
      <c r="I15" s="13">
        <v>0</v>
      </c>
      <c r="J15" s="13"/>
      <c r="K15" s="13"/>
      <c r="L15" s="27">
        <f t="shared" si="0"/>
        <v>3000</v>
      </c>
      <c r="M15" s="13">
        <v>5000</v>
      </c>
      <c r="O15" s="30"/>
      <c r="P15" s="14" t="s">
        <v>19</v>
      </c>
      <c r="Q15" s="13"/>
      <c r="R15" s="13">
        <v>0</v>
      </c>
      <c r="S15" s="13">
        <v>3000</v>
      </c>
      <c r="T15" s="13"/>
      <c r="U15" s="13">
        <v>0</v>
      </c>
      <c r="V15" s="13">
        <v>0</v>
      </c>
      <c r="W15" s="13"/>
      <c r="X15" s="13"/>
      <c r="Y15" s="27">
        <f t="shared" si="1"/>
        <v>3000</v>
      </c>
      <c r="Z15" s="13"/>
    </row>
    <row r="16" spans="2:26" ht="16.5" customHeight="1" x14ac:dyDescent="0.2">
      <c r="B16" s="28">
        <v>44868</v>
      </c>
      <c r="C16" s="6" t="s">
        <v>12</v>
      </c>
      <c r="D16" s="6"/>
      <c r="E16" s="6">
        <v>100</v>
      </c>
      <c r="F16" s="6">
        <v>0</v>
      </c>
      <c r="G16" s="6"/>
      <c r="H16" s="6">
        <v>-1000</v>
      </c>
      <c r="I16" s="6"/>
      <c r="J16" s="6"/>
      <c r="K16" s="6"/>
      <c r="L16" s="6">
        <f t="shared" si="0"/>
        <v>-900</v>
      </c>
      <c r="M16" s="6"/>
      <c r="O16" s="28" t="s">
        <v>27</v>
      </c>
      <c r="P16" s="19">
        <v>44866</v>
      </c>
      <c r="Q16" s="6"/>
      <c r="R16" s="6">
        <v>100</v>
      </c>
      <c r="S16" s="6">
        <v>0</v>
      </c>
      <c r="T16" s="6"/>
      <c r="U16" s="6">
        <v>-1000</v>
      </c>
      <c r="V16" s="6"/>
      <c r="W16" s="6"/>
      <c r="X16" s="6"/>
      <c r="Y16" s="6">
        <f t="shared" si="1"/>
        <v>-900</v>
      </c>
      <c r="Z16" s="6"/>
    </row>
    <row r="17" spans="2:26" ht="16.5" customHeight="1" x14ac:dyDescent="0.2">
      <c r="B17" s="29"/>
      <c r="C17" s="6" t="s">
        <v>13</v>
      </c>
      <c r="D17" s="6"/>
      <c r="E17" s="6">
        <v>100</v>
      </c>
      <c r="F17" s="6">
        <v>0</v>
      </c>
      <c r="G17" s="6"/>
      <c r="H17" s="6">
        <v>0</v>
      </c>
      <c r="I17" s="6"/>
      <c r="J17" s="6"/>
      <c r="K17" s="6"/>
      <c r="L17" s="6">
        <f t="shared" si="0"/>
        <v>100</v>
      </c>
      <c r="M17" s="6"/>
      <c r="O17" s="29"/>
      <c r="P17" s="19">
        <v>44867</v>
      </c>
      <c r="Q17" s="6"/>
      <c r="R17" s="6">
        <v>100</v>
      </c>
      <c r="S17" s="6">
        <v>0</v>
      </c>
      <c r="T17" s="6"/>
      <c r="U17" s="6">
        <v>0</v>
      </c>
      <c r="V17" s="6"/>
      <c r="W17" s="6"/>
      <c r="X17" s="6"/>
      <c r="Y17" s="6">
        <f t="shared" si="1"/>
        <v>100</v>
      </c>
      <c r="Z17" s="6"/>
    </row>
    <row r="18" spans="2:26" ht="16.5" customHeight="1" x14ac:dyDescent="0.2">
      <c r="B18" s="29"/>
      <c r="C18" s="6" t="s">
        <v>15</v>
      </c>
      <c r="D18" s="6"/>
      <c r="E18" s="6">
        <v>100</v>
      </c>
      <c r="F18" s="6">
        <v>0</v>
      </c>
      <c r="G18" s="6"/>
      <c r="H18" s="6">
        <v>0</v>
      </c>
      <c r="I18" s="6"/>
      <c r="J18" s="6"/>
      <c r="K18" s="6"/>
      <c r="L18" s="6">
        <f t="shared" si="0"/>
        <v>100</v>
      </c>
      <c r="M18" s="6"/>
      <c r="O18" s="29"/>
      <c r="P18" s="19">
        <v>44868</v>
      </c>
      <c r="Q18" s="6"/>
      <c r="R18" s="6">
        <v>100</v>
      </c>
      <c r="S18" s="6">
        <v>0</v>
      </c>
      <c r="T18" s="6"/>
      <c r="U18" s="6">
        <v>0</v>
      </c>
      <c r="V18" s="6"/>
      <c r="W18" s="6"/>
      <c r="X18" s="6"/>
      <c r="Y18" s="6">
        <f t="shared" si="1"/>
        <v>100</v>
      </c>
      <c r="Z18" s="6"/>
    </row>
    <row r="19" spans="2:26" ht="16.5" customHeight="1" x14ac:dyDescent="0.2">
      <c r="B19" s="29"/>
      <c r="C19" s="6" t="s">
        <v>16</v>
      </c>
      <c r="D19" s="6"/>
      <c r="E19" s="6">
        <v>200</v>
      </c>
      <c r="F19" s="6">
        <v>0</v>
      </c>
      <c r="G19" s="6"/>
      <c r="H19" s="6">
        <v>0</v>
      </c>
      <c r="I19" s="6"/>
      <c r="J19" s="6"/>
      <c r="K19" s="6"/>
      <c r="L19" s="6">
        <f t="shared" si="0"/>
        <v>200</v>
      </c>
      <c r="M19" s="6"/>
      <c r="O19" s="29"/>
      <c r="P19" s="19">
        <v>44869</v>
      </c>
      <c r="Q19" s="6"/>
      <c r="R19" s="6">
        <v>200</v>
      </c>
      <c r="S19" s="6">
        <v>0</v>
      </c>
      <c r="T19" s="6"/>
      <c r="U19" s="6">
        <v>0</v>
      </c>
      <c r="V19" s="6"/>
      <c r="W19" s="6"/>
      <c r="X19" s="6"/>
      <c r="Y19" s="6">
        <f t="shared" si="1"/>
        <v>200</v>
      </c>
      <c r="Z19" s="6"/>
    </row>
    <row r="20" spans="2:26" ht="16.5" customHeight="1" x14ac:dyDescent="0.2">
      <c r="B20" s="30"/>
      <c r="C20" s="14" t="s">
        <v>20</v>
      </c>
      <c r="D20" s="13">
        <v>5000</v>
      </c>
      <c r="E20" s="13">
        <v>500</v>
      </c>
      <c r="F20" s="13">
        <v>0</v>
      </c>
      <c r="G20" s="13"/>
      <c r="H20" s="13">
        <v>-1000</v>
      </c>
      <c r="I20" s="13">
        <v>0</v>
      </c>
      <c r="J20" s="13"/>
      <c r="K20" s="13"/>
      <c r="L20" s="27">
        <f t="shared" si="0"/>
        <v>-500</v>
      </c>
      <c r="M20" s="13">
        <v>4500</v>
      </c>
      <c r="O20" s="30"/>
      <c r="P20" s="14" t="s">
        <v>20</v>
      </c>
      <c r="Q20" s="13"/>
      <c r="R20" s="13">
        <v>500</v>
      </c>
      <c r="S20" s="13">
        <v>0</v>
      </c>
      <c r="T20" s="13"/>
      <c r="U20" s="13">
        <v>-1000</v>
      </c>
      <c r="V20" s="13">
        <v>0</v>
      </c>
      <c r="W20" s="13"/>
      <c r="X20" s="13"/>
      <c r="Y20" s="27">
        <f t="shared" si="1"/>
        <v>-500</v>
      </c>
      <c r="Z20" s="13"/>
    </row>
    <row r="21" spans="2:26" ht="16.5" customHeight="1" x14ac:dyDescent="0.2">
      <c r="B21" s="28">
        <v>44875</v>
      </c>
      <c r="C21" s="6" t="s">
        <v>14</v>
      </c>
      <c r="D21" s="6"/>
      <c r="E21" s="6">
        <v>2000</v>
      </c>
      <c r="F21" s="6">
        <v>0</v>
      </c>
      <c r="G21" s="6"/>
      <c r="H21" s="6">
        <v>0</v>
      </c>
      <c r="I21" s="6">
        <v>0</v>
      </c>
      <c r="J21" s="6"/>
      <c r="K21" s="6"/>
      <c r="L21" s="6">
        <f t="shared" si="0"/>
        <v>2000</v>
      </c>
      <c r="M21" s="6"/>
      <c r="O21" s="28" t="s">
        <v>28</v>
      </c>
      <c r="P21" s="19">
        <v>44866</v>
      </c>
      <c r="Q21" s="6"/>
      <c r="R21" s="6">
        <v>2000</v>
      </c>
      <c r="S21" s="6">
        <v>0</v>
      </c>
      <c r="T21" s="6"/>
      <c r="U21" s="6">
        <v>0</v>
      </c>
      <c r="V21" s="6">
        <v>0</v>
      </c>
      <c r="W21" s="6"/>
      <c r="X21" s="6"/>
      <c r="Y21" s="6">
        <f t="shared" si="1"/>
        <v>2000</v>
      </c>
      <c r="Z21" s="6"/>
    </row>
    <row r="22" spans="2:26" ht="16.5" customHeight="1" x14ac:dyDescent="0.2">
      <c r="B22" s="30"/>
      <c r="C22" s="14" t="s">
        <v>18</v>
      </c>
      <c r="D22" s="13">
        <v>4500</v>
      </c>
      <c r="E22" s="13">
        <v>2000</v>
      </c>
      <c r="F22" s="13">
        <v>0</v>
      </c>
      <c r="G22" s="13"/>
      <c r="H22" s="13">
        <v>0</v>
      </c>
      <c r="I22" s="13">
        <v>0</v>
      </c>
      <c r="J22" s="13"/>
      <c r="K22" s="13"/>
      <c r="L22" s="27">
        <f t="shared" si="0"/>
        <v>2000</v>
      </c>
      <c r="M22" s="13">
        <v>6500</v>
      </c>
      <c r="O22" s="30"/>
      <c r="P22" s="14" t="s">
        <v>18</v>
      </c>
      <c r="Q22" s="13"/>
      <c r="R22" s="13">
        <v>2000</v>
      </c>
      <c r="S22" s="13">
        <v>0</v>
      </c>
      <c r="T22" s="13"/>
      <c r="U22" s="13">
        <v>0</v>
      </c>
      <c r="V22" s="13">
        <v>0</v>
      </c>
      <c r="W22" s="13"/>
      <c r="X22" s="13"/>
      <c r="Y22" s="27">
        <f t="shared" si="1"/>
        <v>2000</v>
      </c>
      <c r="Z22" s="13"/>
    </row>
    <row r="23" spans="2:26" ht="16.5" customHeight="1" x14ac:dyDescent="0.2">
      <c r="B23" s="28">
        <v>44880</v>
      </c>
      <c r="C23" s="6" t="s">
        <v>12</v>
      </c>
      <c r="D23" s="6"/>
      <c r="E23" s="6">
        <v>0</v>
      </c>
      <c r="F23" s="6">
        <v>0</v>
      </c>
      <c r="G23" s="6"/>
      <c r="H23" s="6">
        <v>0</v>
      </c>
      <c r="I23" s="6">
        <v>0</v>
      </c>
      <c r="J23" s="6"/>
      <c r="K23" s="6"/>
      <c r="L23" s="6">
        <f t="shared" si="0"/>
        <v>0</v>
      </c>
      <c r="M23" s="6"/>
      <c r="O23" s="28" t="s">
        <v>29</v>
      </c>
      <c r="P23" s="19">
        <v>44866</v>
      </c>
      <c r="Q23" s="6"/>
      <c r="R23" s="6">
        <v>0</v>
      </c>
      <c r="S23" s="6">
        <v>0</v>
      </c>
      <c r="T23" s="6"/>
      <c r="U23" s="6">
        <v>0</v>
      </c>
      <c r="V23" s="6">
        <v>0</v>
      </c>
      <c r="W23" s="6"/>
      <c r="X23" s="6"/>
      <c r="Y23" s="6">
        <f t="shared" si="1"/>
        <v>0</v>
      </c>
      <c r="Z23" s="6"/>
    </row>
    <row r="24" spans="2:26" ht="16.5" customHeight="1" x14ac:dyDescent="0.2">
      <c r="B24" s="29"/>
      <c r="C24" s="6" t="s">
        <v>13</v>
      </c>
      <c r="D24" s="6"/>
      <c r="E24" s="6">
        <v>0</v>
      </c>
      <c r="F24" s="6">
        <v>1000</v>
      </c>
      <c r="G24" s="6"/>
      <c r="H24" s="6">
        <v>0</v>
      </c>
      <c r="I24" s="6">
        <v>0</v>
      </c>
      <c r="J24" s="6"/>
      <c r="K24" s="6"/>
      <c r="L24" s="6">
        <f t="shared" si="0"/>
        <v>1000</v>
      </c>
      <c r="M24" s="6"/>
      <c r="O24" s="29"/>
      <c r="P24" s="19">
        <v>44867</v>
      </c>
      <c r="Q24" s="6"/>
      <c r="R24" s="6">
        <v>0</v>
      </c>
      <c r="S24" s="6">
        <v>1000</v>
      </c>
      <c r="T24" s="6"/>
      <c r="U24" s="6">
        <v>0</v>
      </c>
      <c r="V24" s="6">
        <v>0</v>
      </c>
      <c r="W24" s="6"/>
      <c r="X24" s="6"/>
      <c r="Y24" s="6">
        <f t="shared" si="1"/>
        <v>1000</v>
      </c>
      <c r="Z24" s="6"/>
    </row>
    <row r="25" spans="2:26" ht="16.5" customHeight="1" x14ac:dyDescent="0.2">
      <c r="B25" s="29"/>
      <c r="C25" s="6" t="s">
        <v>14</v>
      </c>
      <c r="D25" s="6"/>
      <c r="E25" s="6">
        <v>500</v>
      </c>
      <c r="F25" s="6">
        <v>0</v>
      </c>
      <c r="G25" s="6"/>
      <c r="H25" s="6">
        <v>-5000</v>
      </c>
      <c r="I25" s="6">
        <v>-500</v>
      </c>
      <c r="J25" s="6"/>
      <c r="K25" s="6"/>
      <c r="L25" s="6">
        <f t="shared" si="0"/>
        <v>-5000</v>
      </c>
      <c r="M25" s="6"/>
      <c r="O25" s="29"/>
      <c r="P25" s="19">
        <v>44868</v>
      </c>
      <c r="Q25" s="6"/>
      <c r="R25" s="6">
        <v>500</v>
      </c>
      <c r="S25" s="6">
        <v>0</v>
      </c>
      <c r="T25" s="6"/>
      <c r="U25" s="6">
        <v>-5000</v>
      </c>
      <c r="V25" s="6">
        <v>-500</v>
      </c>
      <c r="W25" s="6"/>
      <c r="X25" s="6"/>
      <c r="Y25" s="6">
        <f t="shared" si="1"/>
        <v>-5000</v>
      </c>
      <c r="Z25" s="6"/>
    </row>
    <row r="26" spans="2:26" ht="16.5" customHeight="1" x14ac:dyDescent="0.2">
      <c r="B26" s="30"/>
      <c r="C26" s="14" t="s">
        <v>21</v>
      </c>
      <c r="D26" s="13">
        <v>6500</v>
      </c>
      <c r="E26" s="13">
        <v>500</v>
      </c>
      <c r="F26" s="13">
        <v>1000</v>
      </c>
      <c r="G26" s="13"/>
      <c r="H26" s="13">
        <v>-5000</v>
      </c>
      <c r="I26" s="13">
        <v>-500</v>
      </c>
      <c r="J26" s="13"/>
      <c r="K26" s="13"/>
      <c r="L26" s="27">
        <f t="shared" si="0"/>
        <v>-4000</v>
      </c>
      <c r="M26" s="13">
        <v>2500</v>
      </c>
      <c r="O26" s="30"/>
      <c r="P26" s="14" t="s">
        <v>21</v>
      </c>
      <c r="Q26" s="13">
        <v>6500</v>
      </c>
      <c r="R26" s="13">
        <v>500</v>
      </c>
      <c r="S26" s="13">
        <v>1000</v>
      </c>
      <c r="T26" s="13"/>
      <c r="U26" s="13">
        <v>-5000</v>
      </c>
      <c r="V26" s="13">
        <v>-500</v>
      </c>
      <c r="W26" s="13"/>
      <c r="X26" s="13"/>
      <c r="Y26" s="27">
        <f t="shared" si="1"/>
        <v>-4000</v>
      </c>
      <c r="Z26" s="13"/>
    </row>
    <row r="27" spans="2:26" ht="16.5" customHeight="1" x14ac:dyDescent="0.2">
      <c r="B27" s="15" t="s">
        <v>18</v>
      </c>
      <c r="C27" s="16"/>
      <c r="D27" s="12">
        <v>1000</v>
      </c>
      <c r="E27" s="12">
        <f>E12+E15+E20+E22+E26</f>
        <v>5000</v>
      </c>
      <c r="F27" s="12">
        <f>F12+F15+F20+F22+F26</f>
        <v>5000</v>
      </c>
      <c r="G27" s="12"/>
      <c r="H27" s="12">
        <f>H12+H15+H20+H22+H26</f>
        <v>-8000</v>
      </c>
      <c r="I27" s="12">
        <f>I12+I15+I20+I22+I26</f>
        <v>-500</v>
      </c>
      <c r="J27" s="12"/>
      <c r="K27" s="12"/>
      <c r="L27" s="12">
        <f t="shared" si="0"/>
        <v>1500</v>
      </c>
      <c r="M27" s="12">
        <f>D27+E27+F27+H27+I27</f>
        <v>2500</v>
      </c>
      <c r="O27" s="15" t="s">
        <v>18</v>
      </c>
      <c r="P27" s="16"/>
      <c r="Q27" s="12">
        <v>1000</v>
      </c>
      <c r="R27" s="12">
        <f>R12+R15+R20+R22+R26</f>
        <v>5000</v>
      </c>
      <c r="S27" s="12">
        <f>S12+S15+S20+S22+S26</f>
        <v>5000</v>
      </c>
      <c r="T27" s="12"/>
      <c r="U27" s="12">
        <f>U12+U15+U20+U22+U26</f>
        <v>-8000</v>
      </c>
      <c r="V27" s="12">
        <f>V12+V15+V20+V22+V26</f>
        <v>-500</v>
      </c>
      <c r="W27" s="12"/>
      <c r="X27" s="12"/>
      <c r="Y27" s="12">
        <f t="shared" si="1"/>
        <v>1500</v>
      </c>
      <c r="Z27" s="12">
        <f>Q27+R27+S27+U27+V27</f>
        <v>2500</v>
      </c>
    </row>
    <row r="29" spans="2:26" ht="16.5" customHeight="1" x14ac:dyDescent="0.2"/>
    <row r="30" spans="2:26" ht="16.5" customHeight="1" x14ac:dyDescent="0.2"/>
    <row r="31" spans="2:26" ht="16.5" customHeight="1" x14ac:dyDescent="0.2"/>
    <row r="32" spans="2:26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</sheetData>
  <mergeCells count="10">
    <mergeCell ref="O13:O15"/>
    <mergeCell ref="O16:O20"/>
    <mergeCell ref="O21:O22"/>
    <mergeCell ref="O23:O26"/>
    <mergeCell ref="B9:B12"/>
    <mergeCell ref="B13:B15"/>
    <mergeCell ref="B16:B20"/>
    <mergeCell ref="B21:B22"/>
    <mergeCell ref="B23:B26"/>
    <mergeCell ref="O9:O1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0"/>
  <sheetViews>
    <sheetView showGridLines="0" tabSelected="1" workbookViewId="0">
      <selection activeCell="L33" sqref="L33"/>
    </sheetView>
  </sheetViews>
  <sheetFormatPr defaultColWidth="15.625" defaultRowHeight="14.25" x14ac:dyDescent="0.2"/>
  <cols>
    <col min="1" max="1" width="8.5" customWidth="1"/>
    <col min="2" max="2" width="15.625" style="1"/>
    <col min="4" max="4" width="9" bestFit="1" customWidth="1"/>
    <col min="5" max="5" width="12.625" bestFit="1" customWidth="1"/>
    <col min="6" max="8" width="9.875" customWidth="1"/>
    <col min="9" max="9" width="10.875" customWidth="1"/>
    <col min="10" max="10" width="9.875" customWidth="1"/>
    <col min="11" max="11" width="6.75" customWidth="1"/>
    <col min="14" max="20" width="11.625" customWidth="1"/>
  </cols>
  <sheetData>
    <row r="2" spans="2:20" ht="16.5" customHeight="1" x14ac:dyDescent="0.2">
      <c r="B2" s="1" t="s">
        <v>0</v>
      </c>
      <c r="C2" s="5"/>
      <c r="D2" s="4" t="s">
        <v>45</v>
      </c>
      <c r="E2" s="21"/>
    </row>
    <row r="3" spans="2:20" ht="16.5" customHeight="1" x14ac:dyDescent="0.2">
      <c r="B3" s="1" t="s">
        <v>1</v>
      </c>
      <c r="C3" s="11">
        <v>44835</v>
      </c>
      <c r="D3" s="3"/>
      <c r="E3" s="10">
        <v>44885</v>
      </c>
    </row>
    <row r="4" spans="2:20" ht="16.5" customHeight="1" x14ac:dyDescent="0.2">
      <c r="B4" s="2" t="s">
        <v>2</v>
      </c>
      <c r="C4" s="2" t="s">
        <v>3</v>
      </c>
      <c r="D4" s="2"/>
      <c r="E4" s="2" t="s">
        <v>4</v>
      </c>
      <c r="F4" s="2"/>
      <c r="G4" s="2"/>
    </row>
    <row r="5" spans="2:20" ht="16.5" customHeight="1" x14ac:dyDescent="0.2">
      <c r="B5" s="2"/>
      <c r="C5" s="2"/>
      <c r="D5" s="2"/>
      <c r="E5" s="2"/>
      <c r="F5" s="2"/>
      <c r="G5" s="2"/>
    </row>
    <row r="6" spans="2:20" ht="16.5" customHeight="1" x14ac:dyDescent="0.2">
      <c r="B6" s="20" t="s">
        <v>22</v>
      </c>
      <c r="I6" s="26" t="s">
        <v>49</v>
      </c>
      <c r="L6" s="20" t="s">
        <v>23</v>
      </c>
      <c r="S6" s="26" t="s">
        <v>49</v>
      </c>
    </row>
    <row r="7" spans="2:20" ht="16.5" customHeight="1" x14ac:dyDescent="0.2">
      <c r="B7" s="7" t="s">
        <v>5</v>
      </c>
      <c r="C7" s="8" t="s">
        <v>24</v>
      </c>
      <c r="D7" s="8" t="s">
        <v>6</v>
      </c>
      <c r="E7" s="8" t="s">
        <v>46</v>
      </c>
      <c r="F7" s="8" t="s">
        <v>7</v>
      </c>
      <c r="G7" s="8" t="s">
        <v>9</v>
      </c>
      <c r="H7" s="8" t="s">
        <v>10</v>
      </c>
      <c r="I7" s="8" t="s">
        <v>47</v>
      </c>
      <c r="J7" s="8" t="s">
        <v>11</v>
      </c>
      <c r="L7" s="7" t="s">
        <v>24</v>
      </c>
      <c r="M7" s="8" t="s">
        <v>25</v>
      </c>
      <c r="N7" s="8" t="s">
        <v>6</v>
      </c>
      <c r="O7" s="8" t="s">
        <v>8</v>
      </c>
      <c r="P7" s="8" t="s">
        <v>7</v>
      </c>
      <c r="Q7" s="8" t="s">
        <v>9</v>
      </c>
      <c r="R7" s="8" t="s">
        <v>10</v>
      </c>
      <c r="S7" s="8" t="s">
        <v>47</v>
      </c>
      <c r="T7" s="8" t="s">
        <v>11</v>
      </c>
    </row>
    <row r="8" spans="2:20" ht="16.5" customHeight="1" x14ac:dyDescent="0.2">
      <c r="B8" s="9">
        <v>44835</v>
      </c>
      <c r="C8" s="13" t="s">
        <v>17</v>
      </c>
      <c r="D8" s="13">
        <v>1000</v>
      </c>
      <c r="E8" s="13"/>
      <c r="F8" s="13"/>
      <c r="G8" s="13"/>
      <c r="H8" s="13"/>
      <c r="I8" s="13"/>
      <c r="J8" s="13">
        <v>1000</v>
      </c>
      <c r="L8" s="25"/>
      <c r="M8" s="13" t="s">
        <v>17</v>
      </c>
      <c r="N8" s="13">
        <v>1000</v>
      </c>
      <c r="O8" s="13"/>
      <c r="P8" s="13"/>
      <c r="Q8" s="13"/>
      <c r="R8" s="13"/>
      <c r="S8" s="13"/>
      <c r="T8" s="13">
        <v>1000</v>
      </c>
    </row>
    <row r="9" spans="2:20" ht="16.5" customHeight="1" x14ac:dyDescent="0.2">
      <c r="B9" s="28">
        <v>44866</v>
      </c>
      <c r="C9" s="6" t="s">
        <v>12</v>
      </c>
      <c r="D9" s="6"/>
      <c r="E9" s="6">
        <v>2000</v>
      </c>
      <c r="F9" s="6">
        <v>1000</v>
      </c>
      <c r="G9" s="6">
        <v>-1000</v>
      </c>
      <c r="H9" s="6">
        <v>0</v>
      </c>
      <c r="I9" s="6">
        <f>E9+F9+G9+H9</f>
        <v>2000</v>
      </c>
      <c r="J9" s="6"/>
      <c r="L9" s="22" t="s">
        <v>12</v>
      </c>
      <c r="M9" s="18">
        <v>44866</v>
      </c>
      <c r="N9" s="6"/>
      <c r="O9" s="6">
        <v>2000</v>
      </c>
      <c r="P9" s="6">
        <v>1000</v>
      </c>
      <c r="Q9" s="6">
        <v>-1000</v>
      </c>
      <c r="R9" s="6">
        <v>0</v>
      </c>
      <c r="S9" s="6">
        <f>O9+P9+Q9+R9</f>
        <v>2000</v>
      </c>
      <c r="T9" s="6"/>
    </row>
    <row r="10" spans="2:20" ht="16.5" customHeight="1" x14ac:dyDescent="0.2">
      <c r="B10" s="29"/>
      <c r="C10" s="6" t="s">
        <v>13</v>
      </c>
      <c r="D10" s="6"/>
      <c r="E10" s="6">
        <v>0</v>
      </c>
      <c r="F10" s="6">
        <v>0</v>
      </c>
      <c r="G10" s="6">
        <v>-1000</v>
      </c>
      <c r="H10" s="6"/>
      <c r="I10" s="6">
        <f t="shared" ref="I10:I27" si="0">E10+F10+G10+H10</f>
        <v>-1000</v>
      </c>
      <c r="J10" s="6"/>
      <c r="L10" s="23"/>
      <c r="M10" s="18">
        <v>44867</v>
      </c>
      <c r="N10" s="6"/>
      <c r="O10" s="6">
        <v>0</v>
      </c>
      <c r="P10" s="6">
        <v>0</v>
      </c>
      <c r="Q10" s="6">
        <v>-1000</v>
      </c>
      <c r="R10" s="6"/>
      <c r="S10" s="6">
        <f t="shared" ref="S10:S27" si="1">O10+P10+Q10+R10</f>
        <v>-1000</v>
      </c>
      <c r="T10" s="6"/>
    </row>
    <row r="11" spans="2:20" ht="16.5" customHeight="1" x14ac:dyDescent="0.2">
      <c r="B11" s="29"/>
      <c r="C11" s="6" t="s">
        <v>14</v>
      </c>
      <c r="D11" s="6"/>
      <c r="E11" s="6"/>
      <c r="F11" s="6"/>
      <c r="G11" s="6"/>
      <c r="H11" s="6"/>
      <c r="I11" s="6">
        <f t="shared" si="0"/>
        <v>0</v>
      </c>
      <c r="J11" s="6"/>
      <c r="L11" s="23"/>
      <c r="M11" s="18">
        <v>44868</v>
      </c>
      <c r="N11" s="6"/>
      <c r="O11" s="6"/>
      <c r="P11" s="6"/>
      <c r="Q11" s="6"/>
      <c r="R11" s="6"/>
      <c r="S11" s="6">
        <f t="shared" si="1"/>
        <v>0</v>
      </c>
      <c r="T11" s="6"/>
    </row>
    <row r="12" spans="2:20" ht="16.5" customHeight="1" x14ac:dyDescent="0.2">
      <c r="B12" s="30"/>
      <c r="C12" s="14" t="s">
        <v>18</v>
      </c>
      <c r="D12" s="13">
        <v>1000</v>
      </c>
      <c r="E12" s="13">
        <v>2000</v>
      </c>
      <c r="F12" s="13">
        <v>1000</v>
      </c>
      <c r="G12" s="13">
        <v>-2000</v>
      </c>
      <c r="H12" s="13">
        <v>0</v>
      </c>
      <c r="I12" s="27">
        <f t="shared" si="0"/>
        <v>1000</v>
      </c>
      <c r="J12" s="13">
        <v>2000</v>
      </c>
      <c r="L12" s="24"/>
      <c r="M12" s="14" t="s">
        <v>18</v>
      </c>
      <c r="N12" s="13"/>
      <c r="O12" s="13">
        <v>2000</v>
      </c>
      <c r="P12" s="13">
        <v>1000</v>
      </c>
      <c r="Q12" s="13">
        <v>-2000</v>
      </c>
      <c r="R12" s="13">
        <v>0</v>
      </c>
      <c r="S12" s="27">
        <f t="shared" si="1"/>
        <v>1000</v>
      </c>
      <c r="T12" s="13"/>
    </row>
    <row r="13" spans="2:20" ht="16.5" customHeight="1" x14ac:dyDescent="0.2">
      <c r="B13" s="28">
        <v>44867</v>
      </c>
      <c r="C13" s="6" t="s">
        <v>13</v>
      </c>
      <c r="D13" s="6"/>
      <c r="E13" s="6">
        <v>0</v>
      </c>
      <c r="F13" s="6">
        <v>2000</v>
      </c>
      <c r="G13" s="6">
        <v>0</v>
      </c>
      <c r="H13" s="6">
        <v>0</v>
      </c>
      <c r="I13" s="6">
        <f t="shared" si="0"/>
        <v>2000</v>
      </c>
      <c r="J13" s="6"/>
      <c r="L13" s="22" t="s">
        <v>26</v>
      </c>
      <c r="M13" s="19">
        <v>44870</v>
      </c>
      <c r="N13" s="6"/>
      <c r="O13" s="6">
        <v>0</v>
      </c>
      <c r="P13" s="6">
        <v>2000</v>
      </c>
      <c r="Q13" s="6">
        <v>0</v>
      </c>
      <c r="R13" s="6">
        <v>0</v>
      </c>
      <c r="S13" s="6">
        <f t="shared" si="1"/>
        <v>2000</v>
      </c>
      <c r="T13" s="6"/>
    </row>
    <row r="14" spans="2:20" ht="16.5" customHeight="1" x14ac:dyDescent="0.2">
      <c r="B14" s="29"/>
      <c r="C14" s="6" t="s">
        <v>14</v>
      </c>
      <c r="D14" s="6"/>
      <c r="E14" s="6">
        <v>0</v>
      </c>
      <c r="F14" s="6">
        <v>1000</v>
      </c>
      <c r="G14" s="6">
        <v>0</v>
      </c>
      <c r="H14" s="6">
        <v>0</v>
      </c>
      <c r="I14" s="6">
        <f t="shared" si="0"/>
        <v>1000</v>
      </c>
      <c r="J14" s="6"/>
      <c r="L14" s="23"/>
      <c r="M14" s="19">
        <v>44871</v>
      </c>
      <c r="N14" s="6"/>
      <c r="O14" s="6">
        <v>0</v>
      </c>
      <c r="P14" s="6">
        <v>1000</v>
      </c>
      <c r="Q14" s="6">
        <v>0</v>
      </c>
      <c r="R14" s="6">
        <v>0</v>
      </c>
      <c r="S14" s="6">
        <f t="shared" si="1"/>
        <v>1000</v>
      </c>
      <c r="T14" s="6"/>
    </row>
    <row r="15" spans="2:20" ht="16.5" customHeight="1" x14ac:dyDescent="0.2">
      <c r="B15" s="30"/>
      <c r="C15" s="14" t="s">
        <v>19</v>
      </c>
      <c r="D15" s="13">
        <v>2000</v>
      </c>
      <c r="E15" s="13">
        <v>0</v>
      </c>
      <c r="F15" s="13">
        <v>3000</v>
      </c>
      <c r="G15" s="13">
        <v>0</v>
      </c>
      <c r="H15" s="13">
        <v>0</v>
      </c>
      <c r="I15" s="27">
        <f t="shared" si="0"/>
        <v>3000</v>
      </c>
      <c r="J15" s="13">
        <v>5000</v>
      </c>
      <c r="L15" s="24"/>
      <c r="M15" s="14" t="s">
        <v>19</v>
      </c>
      <c r="N15" s="13"/>
      <c r="O15" s="13">
        <v>0</v>
      </c>
      <c r="P15" s="13">
        <v>3000</v>
      </c>
      <c r="Q15" s="13">
        <v>0</v>
      </c>
      <c r="R15" s="13">
        <v>0</v>
      </c>
      <c r="S15" s="27">
        <f t="shared" si="1"/>
        <v>3000</v>
      </c>
      <c r="T15" s="13"/>
    </row>
    <row r="16" spans="2:20" ht="16.5" customHeight="1" x14ac:dyDescent="0.2">
      <c r="B16" s="28">
        <v>44868</v>
      </c>
      <c r="C16" s="6" t="s">
        <v>12</v>
      </c>
      <c r="D16" s="6"/>
      <c r="E16" s="6">
        <v>100</v>
      </c>
      <c r="F16" s="6">
        <v>0</v>
      </c>
      <c r="G16" s="6">
        <v>-1000</v>
      </c>
      <c r="H16" s="6"/>
      <c r="I16" s="6">
        <f t="shared" si="0"/>
        <v>-900</v>
      </c>
      <c r="J16" s="6"/>
      <c r="L16" s="22" t="s">
        <v>27</v>
      </c>
      <c r="M16" s="19">
        <v>44866</v>
      </c>
      <c r="N16" s="6"/>
      <c r="O16" s="6">
        <v>100</v>
      </c>
      <c r="P16" s="6">
        <v>0</v>
      </c>
      <c r="Q16" s="6">
        <v>-1000</v>
      </c>
      <c r="R16" s="6"/>
      <c r="S16" s="6">
        <f t="shared" si="1"/>
        <v>-900</v>
      </c>
      <c r="T16" s="6"/>
    </row>
    <row r="17" spans="2:20" ht="16.5" customHeight="1" x14ac:dyDescent="0.2">
      <c r="B17" s="29"/>
      <c r="C17" s="6" t="s">
        <v>13</v>
      </c>
      <c r="D17" s="6"/>
      <c r="E17" s="6">
        <v>100</v>
      </c>
      <c r="F17" s="6">
        <v>0</v>
      </c>
      <c r="G17" s="6">
        <v>0</v>
      </c>
      <c r="H17" s="6"/>
      <c r="I17" s="6">
        <f t="shared" si="0"/>
        <v>100</v>
      </c>
      <c r="J17" s="6"/>
      <c r="L17" s="23"/>
      <c r="M17" s="19">
        <v>44867</v>
      </c>
      <c r="N17" s="6"/>
      <c r="O17" s="6">
        <v>100</v>
      </c>
      <c r="P17" s="6">
        <v>0</v>
      </c>
      <c r="Q17" s="6">
        <v>0</v>
      </c>
      <c r="R17" s="6"/>
      <c r="S17" s="6">
        <f t="shared" si="1"/>
        <v>100</v>
      </c>
      <c r="T17" s="6"/>
    </row>
    <row r="18" spans="2:20" ht="16.5" customHeight="1" x14ac:dyDescent="0.2">
      <c r="B18" s="29"/>
      <c r="C18" s="6" t="s">
        <v>15</v>
      </c>
      <c r="D18" s="6"/>
      <c r="E18" s="6">
        <v>100</v>
      </c>
      <c r="F18" s="6">
        <v>0</v>
      </c>
      <c r="G18" s="6">
        <v>0</v>
      </c>
      <c r="H18" s="6"/>
      <c r="I18" s="6">
        <f t="shared" si="0"/>
        <v>100</v>
      </c>
      <c r="J18" s="6"/>
      <c r="L18" s="23"/>
      <c r="M18" s="19">
        <v>44868</v>
      </c>
      <c r="N18" s="6"/>
      <c r="O18" s="6">
        <v>100</v>
      </c>
      <c r="P18" s="6">
        <v>0</v>
      </c>
      <c r="Q18" s="6">
        <v>0</v>
      </c>
      <c r="R18" s="6"/>
      <c r="S18" s="6">
        <f t="shared" si="1"/>
        <v>100</v>
      </c>
      <c r="T18" s="6"/>
    </row>
    <row r="19" spans="2:20" ht="16.5" customHeight="1" x14ac:dyDescent="0.2">
      <c r="B19" s="29"/>
      <c r="C19" s="6" t="s">
        <v>16</v>
      </c>
      <c r="D19" s="6"/>
      <c r="E19" s="6">
        <v>200</v>
      </c>
      <c r="F19" s="6">
        <v>0</v>
      </c>
      <c r="G19" s="6">
        <v>0</v>
      </c>
      <c r="H19" s="6"/>
      <c r="I19" s="6">
        <f t="shared" si="0"/>
        <v>200</v>
      </c>
      <c r="J19" s="6"/>
      <c r="L19" s="23"/>
      <c r="M19" s="19">
        <v>44869</v>
      </c>
      <c r="N19" s="6"/>
      <c r="O19" s="6">
        <v>200</v>
      </c>
      <c r="P19" s="6">
        <v>0</v>
      </c>
      <c r="Q19" s="6">
        <v>0</v>
      </c>
      <c r="R19" s="6"/>
      <c r="S19" s="6">
        <f t="shared" si="1"/>
        <v>200</v>
      </c>
      <c r="T19" s="6"/>
    </row>
    <row r="20" spans="2:20" ht="16.5" customHeight="1" x14ac:dyDescent="0.2">
      <c r="B20" s="30"/>
      <c r="C20" s="14" t="s">
        <v>20</v>
      </c>
      <c r="D20" s="13">
        <v>5000</v>
      </c>
      <c r="E20" s="13">
        <v>500</v>
      </c>
      <c r="F20" s="13">
        <v>0</v>
      </c>
      <c r="G20" s="13">
        <v>-1000</v>
      </c>
      <c r="H20" s="13">
        <v>0</v>
      </c>
      <c r="I20" s="27">
        <f t="shared" si="0"/>
        <v>-500</v>
      </c>
      <c r="J20" s="13">
        <v>4500</v>
      </c>
      <c r="L20" s="24"/>
      <c r="M20" s="14" t="s">
        <v>20</v>
      </c>
      <c r="N20" s="13"/>
      <c r="O20" s="13">
        <v>500</v>
      </c>
      <c r="P20" s="13">
        <v>0</v>
      </c>
      <c r="Q20" s="13">
        <v>-1000</v>
      </c>
      <c r="R20" s="13">
        <v>0</v>
      </c>
      <c r="S20" s="27">
        <f t="shared" si="1"/>
        <v>-500</v>
      </c>
      <c r="T20" s="13"/>
    </row>
    <row r="21" spans="2:20" ht="16.5" customHeight="1" x14ac:dyDescent="0.2">
      <c r="B21" s="28">
        <v>44875</v>
      </c>
      <c r="C21" s="6" t="s">
        <v>14</v>
      </c>
      <c r="D21" s="6"/>
      <c r="E21" s="6">
        <v>2000</v>
      </c>
      <c r="F21" s="6">
        <v>0</v>
      </c>
      <c r="G21" s="6">
        <v>0</v>
      </c>
      <c r="H21" s="6">
        <v>0</v>
      </c>
      <c r="I21" s="6">
        <f t="shared" si="0"/>
        <v>2000</v>
      </c>
      <c r="J21" s="6"/>
      <c r="L21" s="22" t="s">
        <v>28</v>
      </c>
      <c r="M21" s="19">
        <v>44866</v>
      </c>
      <c r="N21" s="6"/>
      <c r="O21" s="6">
        <v>2000</v>
      </c>
      <c r="P21" s="6">
        <v>0</v>
      </c>
      <c r="Q21" s="6">
        <v>0</v>
      </c>
      <c r="R21" s="6">
        <v>0</v>
      </c>
      <c r="S21" s="6">
        <f t="shared" si="1"/>
        <v>2000</v>
      </c>
      <c r="T21" s="6"/>
    </row>
    <row r="22" spans="2:20" ht="16.5" customHeight="1" x14ac:dyDescent="0.2">
      <c r="B22" s="30"/>
      <c r="C22" s="14" t="s">
        <v>18</v>
      </c>
      <c r="D22" s="13">
        <v>4500</v>
      </c>
      <c r="E22" s="13">
        <v>2000</v>
      </c>
      <c r="F22" s="13">
        <v>0</v>
      </c>
      <c r="G22" s="13">
        <v>0</v>
      </c>
      <c r="H22" s="13">
        <v>0</v>
      </c>
      <c r="I22" s="27">
        <f t="shared" si="0"/>
        <v>2000</v>
      </c>
      <c r="J22" s="13">
        <v>6500</v>
      </c>
      <c r="L22" s="24"/>
      <c r="M22" s="14" t="s">
        <v>18</v>
      </c>
      <c r="N22" s="13"/>
      <c r="O22" s="13">
        <v>2000</v>
      </c>
      <c r="P22" s="13">
        <v>0</v>
      </c>
      <c r="Q22" s="13">
        <v>0</v>
      </c>
      <c r="R22" s="13">
        <v>0</v>
      </c>
      <c r="S22" s="27">
        <f t="shared" si="1"/>
        <v>2000</v>
      </c>
      <c r="T22" s="13"/>
    </row>
    <row r="23" spans="2:20" ht="16.5" customHeight="1" x14ac:dyDescent="0.2">
      <c r="B23" s="28">
        <v>44880</v>
      </c>
      <c r="C23" s="6" t="s">
        <v>12</v>
      </c>
      <c r="D23" s="6"/>
      <c r="E23" s="6">
        <v>0</v>
      </c>
      <c r="F23" s="6">
        <v>0</v>
      </c>
      <c r="G23" s="6">
        <v>0</v>
      </c>
      <c r="H23" s="6">
        <v>0</v>
      </c>
      <c r="I23" s="6">
        <f t="shared" si="0"/>
        <v>0</v>
      </c>
      <c r="J23" s="6"/>
      <c r="L23" s="22" t="s">
        <v>29</v>
      </c>
      <c r="M23" s="19">
        <v>44866</v>
      </c>
      <c r="N23" s="6"/>
      <c r="O23" s="6">
        <v>0</v>
      </c>
      <c r="P23" s="6">
        <v>0</v>
      </c>
      <c r="Q23" s="6">
        <v>0</v>
      </c>
      <c r="R23" s="6">
        <v>0</v>
      </c>
      <c r="S23" s="6">
        <f t="shared" si="1"/>
        <v>0</v>
      </c>
      <c r="T23" s="6"/>
    </row>
    <row r="24" spans="2:20" ht="16.5" customHeight="1" x14ac:dyDescent="0.2">
      <c r="B24" s="29"/>
      <c r="C24" s="6" t="s">
        <v>13</v>
      </c>
      <c r="D24" s="6"/>
      <c r="E24" s="6">
        <v>0</v>
      </c>
      <c r="F24" s="6">
        <v>1000</v>
      </c>
      <c r="G24" s="6">
        <v>0</v>
      </c>
      <c r="H24" s="6">
        <v>0</v>
      </c>
      <c r="I24" s="6">
        <f t="shared" si="0"/>
        <v>1000</v>
      </c>
      <c r="J24" s="6"/>
      <c r="L24" s="23"/>
      <c r="M24" s="19">
        <v>44867</v>
      </c>
      <c r="N24" s="6"/>
      <c r="O24" s="6">
        <v>0</v>
      </c>
      <c r="P24" s="6">
        <v>1000</v>
      </c>
      <c r="Q24" s="6">
        <v>0</v>
      </c>
      <c r="R24" s="6">
        <v>0</v>
      </c>
      <c r="S24" s="6">
        <f t="shared" si="1"/>
        <v>1000</v>
      </c>
      <c r="T24" s="6"/>
    </row>
    <row r="25" spans="2:20" ht="16.5" customHeight="1" x14ac:dyDescent="0.2">
      <c r="B25" s="29"/>
      <c r="C25" s="6" t="s">
        <v>14</v>
      </c>
      <c r="D25" s="6"/>
      <c r="E25" s="6">
        <v>500</v>
      </c>
      <c r="F25" s="6">
        <v>0</v>
      </c>
      <c r="G25" s="6">
        <v>-5000</v>
      </c>
      <c r="H25" s="6">
        <v>-500</v>
      </c>
      <c r="I25" s="6">
        <f t="shared" si="0"/>
        <v>-5000</v>
      </c>
      <c r="J25" s="6"/>
      <c r="L25" s="23"/>
      <c r="M25" s="19">
        <v>44868</v>
      </c>
      <c r="N25" s="6"/>
      <c r="O25" s="6">
        <v>500</v>
      </c>
      <c r="P25" s="6">
        <v>0</v>
      </c>
      <c r="Q25" s="6">
        <v>-5000</v>
      </c>
      <c r="R25" s="6">
        <v>-500</v>
      </c>
      <c r="S25" s="6">
        <f t="shared" si="1"/>
        <v>-5000</v>
      </c>
      <c r="T25" s="6"/>
    </row>
    <row r="26" spans="2:20" ht="16.5" customHeight="1" x14ac:dyDescent="0.2">
      <c r="B26" s="30"/>
      <c r="C26" s="14" t="s">
        <v>21</v>
      </c>
      <c r="D26" s="13">
        <v>6500</v>
      </c>
      <c r="E26" s="13">
        <v>500</v>
      </c>
      <c r="F26" s="13">
        <v>1000</v>
      </c>
      <c r="G26" s="13">
        <v>-5000</v>
      </c>
      <c r="H26" s="13">
        <v>-500</v>
      </c>
      <c r="I26" s="27">
        <f t="shared" si="0"/>
        <v>-4000</v>
      </c>
      <c r="J26" s="13">
        <v>2500</v>
      </c>
      <c r="L26" s="24"/>
      <c r="M26" s="14" t="s">
        <v>21</v>
      </c>
      <c r="N26" s="13"/>
      <c r="O26" s="13">
        <v>500</v>
      </c>
      <c r="P26" s="13">
        <v>1000</v>
      </c>
      <c r="Q26" s="13">
        <v>-5000</v>
      </c>
      <c r="R26" s="13">
        <v>-500</v>
      </c>
      <c r="S26" s="27">
        <f t="shared" si="1"/>
        <v>-4000</v>
      </c>
      <c r="T26" s="13"/>
    </row>
    <row r="27" spans="2:20" ht="16.5" customHeight="1" x14ac:dyDescent="0.2">
      <c r="B27" s="15" t="s">
        <v>18</v>
      </c>
      <c r="C27" s="16"/>
      <c r="D27" s="12">
        <v>1000</v>
      </c>
      <c r="E27" s="12">
        <f>E12+E15+E20+E22+E26</f>
        <v>5000</v>
      </c>
      <c r="F27" s="12">
        <f>F12+F15+F20+F22+F26</f>
        <v>5000</v>
      </c>
      <c r="G27" s="12">
        <f>G12+G15+G20+G22+G26</f>
        <v>-8000</v>
      </c>
      <c r="H27" s="12">
        <f>H12+H15+H20+H22+H26</f>
        <v>-500</v>
      </c>
      <c r="I27" s="12">
        <f t="shared" si="0"/>
        <v>1500</v>
      </c>
      <c r="J27" s="12">
        <f>D27+E27+F27+G27+H27</f>
        <v>2500</v>
      </c>
      <c r="L27" s="15" t="s">
        <v>18</v>
      </c>
      <c r="M27" s="16"/>
      <c r="N27" s="12">
        <v>1000</v>
      </c>
      <c r="O27" s="12">
        <f>O12+O15+O20+O22+O26</f>
        <v>5000</v>
      </c>
      <c r="P27" s="12">
        <f>P12+P15+P20+P22+P26</f>
        <v>5000</v>
      </c>
      <c r="Q27" s="12">
        <f>Q12+Q15+Q20+Q22+Q26</f>
        <v>-8000</v>
      </c>
      <c r="R27" s="12">
        <f>R12+R15+R20+R22+R26</f>
        <v>-500</v>
      </c>
      <c r="S27" s="12">
        <f t="shared" si="1"/>
        <v>1500</v>
      </c>
      <c r="T27" s="12">
        <f>N27+O27+P27+Q27+R27</f>
        <v>2500</v>
      </c>
    </row>
    <row r="29" spans="2:20" ht="16.5" customHeight="1" x14ac:dyDescent="0.2"/>
    <row r="30" spans="2:20" ht="16.5" customHeight="1" x14ac:dyDescent="0.2"/>
    <row r="31" spans="2:20" ht="16.5" customHeight="1" x14ac:dyDescent="0.2"/>
    <row r="32" spans="2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</sheetData>
  <mergeCells count="5">
    <mergeCell ref="B9:B12"/>
    <mergeCell ref="B13:B15"/>
    <mergeCell ref="B16:B20"/>
    <mergeCell ref="B21:B22"/>
    <mergeCell ref="B23:B2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全场对帐-奖票</vt:lpstr>
      <vt:lpstr>全场对帐-代币</vt:lpstr>
      <vt:lpstr>全场对帐-赠币</vt:lpstr>
      <vt:lpstr>全场对帐-积分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万象云端</dc:creator>
  <cp:lastModifiedBy>万象云端</cp:lastModifiedBy>
  <dcterms:created xsi:type="dcterms:W3CDTF">2022-11-11T02:54:53Z</dcterms:created>
  <dcterms:modified xsi:type="dcterms:W3CDTF">2022-11-23T02:56:26Z</dcterms:modified>
</cp:coreProperties>
</file>