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mes\Desktop\"/>
    </mc:Choice>
  </mc:AlternateContent>
  <bookViews>
    <workbookView xWindow="0" yWindow="0" windowWidth="27943" windowHeight="12377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61" i="1" l="1"/>
  <c r="K52" i="1"/>
  <c r="E52" i="1"/>
</calcChain>
</file>

<file path=xl/sharedStrings.xml><?xml version="1.0" encoding="utf-8"?>
<sst xmlns="http://schemas.openxmlformats.org/spreadsheetml/2006/main" count="129" uniqueCount="71">
  <si>
    <t>org_from</t>
    <phoneticPr fontId="1" type="noConversion"/>
  </si>
  <si>
    <t>cash_id</t>
    <phoneticPr fontId="1" type="noConversion"/>
  </si>
  <si>
    <t>cash_name</t>
    <phoneticPr fontId="1" type="noConversion"/>
  </si>
  <si>
    <t>cash_value</t>
    <phoneticPr fontId="1" type="noConversion"/>
  </si>
  <si>
    <t>decimal(18,3)</t>
    <phoneticPr fontId="1" type="noConversion"/>
  </si>
  <si>
    <t>varchar(50)</t>
    <phoneticPr fontId="1" type="noConversion"/>
  </si>
  <si>
    <t>int</t>
    <phoneticPr fontId="1" type="noConversion"/>
  </si>
  <si>
    <t>add_user</t>
    <phoneticPr fontId="1" type="noConversion"/>
  </si>
  <si>
    <t>add_time</t>
    <phoneticPr fontId="1" type="noConversion"/>
  </si>
  <si>
    <t>add_ip</t>
    <phoneticPr fontId="1" type="noConversion"/>
  </si>
  <si>
    <t>cash_status</t>
    <phoneticPr fontId="1" type="noConversion"/>
  </si>
  <si>
    <t>org_from</t>
    <phoneticPr fontId="1" type="noConversion"/>
  </si>
  <si>
    <r>
      <t>c</t>
    </r>
    <r>
      <rPr>
        <sz val="11"/>
        <color theme="1"/>
        <rFont val="宋体"/>
        <family val="3"/>
        <charset val="134"/>
        <scheme val="minor"/>
      </rPr>
      <t>ash_id</t>
    </r>
    <phoneticPr fontId="1" type="noConversion"/>
  </si>
  <si>
    <r>
      <t>c</t>
    </r>
    <r>
      <rPr>
        <sz val="11"/>
        <color theme="1"/>
        <rFont val="宋体"/>
        <family val="3"/>
        <charset val="134"/>
        <scheme val="minor"/>
      </rPr>
      <t>ash_name</t>
    </r>
    <phoneticPr fontId="1" type="noConversion"/>
  </si>
  <si>
    <t>cash_value</t>
    <phoneticPr fontId="1" type="noConversion"/>
  </si>
  <si>
    <t>1分硬币</t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</si>
  <si>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0分硬币</t>
    </r>
    <phoneticPr fontId="1" type="noConversion"/>
  </si>
  <si>
    <t>1元硬币</t>
    <phoneticPr fontId="1" type="noConversion"/>
  </si>
  <si>
    <t>50分硬币</t>
    <phoneticPr fontId="1" type="noConversion"/>
  </si>
  <si>
    <t>1元纸币</t>
    <phoneticPr fontId="1" type="noConversion"/>
  </si>
  <si>
    <t>5元纸币</t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</si>
  <si>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0元纸币</t>
    </r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</si>
  <si>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0元纸币</t>
    </r>
    <phoneticPr fontId="1" type="noConversion"/>
  </si>
  <si>
    <r>
      <t>5</t>
    </r>
    <r>
      <rPr>
        <sz val="11"/>
        <color theme="1"/>
        <rFont val="宋体"/>
        <family val="3"/>
        <charset val="134"/>
        <scheme val="minor"/>
      </rPr>
      <t>0元纸币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</si>
  <si>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00元纸币</t>
    </r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</si>
  <si>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. 管理流程。按收银机、班次管理，流程：</t>
    </r>
    <phoneticPr fontId="1" type="noConversion"/>
  </si>
  <si>
    <r>
      <rPr>
        <sz val="11"/>
        <color theme="1"/>
        <rFont val="宋体"/>
        <family val="3"/>
        <charset val="134"/>
        <scheme val="minor"/>
      </rPr>
      <t xml:space="preserve">1. </t>
    </r>
    <r>
      <rPr>
        <sz val="11"/>
        <color theme="1"/>
        <rFont val="宋体"/>
        <charset val="134"/>
        <scheme val="minor"/>
      </rPr>
      <t>服务员1</t>
    </r>
    <r>
      <rPr>
        <sz val="11"/>
        <color theme="1"/>
        <rFont val="宋体"/>
        <family val="3"/>
        <charset val="134"/>
        <scheme val="minor"/>
      </rPr>
      <t xml:space="preserve"> 登录收银机A</t>
    </r>
    <phoneticPr fontId="1" type="noConversion"/>
  </si>
  <si>
    <r>
      <t>3</t>
    </r>
    <r>
      <rPr>
        <sz val="11"/>
        <color theme="1"/>
        <rFont val="宋体"/>
        <family val="3"/>
        <charset val="134"/>
        <scheme val="minor"/>
      </rPr>
      <t>. 营业过程中， 可以取款，取款只需要输入金额（不必区分面值数量）</t>
    </r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</si>
  <si>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. 自动输入本机的上一班&lt;如果是本日第一班就是上一天的最后一班&gt;零钱 --&gt; 可以修改 --&gt; 确认，确认后就不可以更改或录入初始零钱</t>
    </r>
    <phoneticPr fontId="1" type="noConversion"/>
  </si>
  <si>
    <t xml:space="preserve">    ** 录入或理更改时，列现所有现值的数量(数量为0的面值也列出，方便修改</t>
    <phoneticPr fontId="1" type="noConversion"/>
  </si>
  <si>
    <t>4. 准备交班时，先录入 录款</t>
    <phoneticPr fontId="1" type="noConversion"/>
  </si>
  <si>
    <t xml:space="preserve">   再录入 交班零钱 (按不同面值 录入数量）</t>
    <phoneticPr fontId="1" type="noConversion"/>
  </si>
  <si>
    <t>5. 交班</t>
    <phoneticPr fontId="1" type="noConversion"/>
  </si>
  <si>
    <t>org_id</t>
    <phoneticPr fontId="1" type="noConversion"/>
  </si>
  <si>
    <t>cash_num</t>
    <phoneticPr fontId="1" type="noConversion"/>
  </si>
  <si>
    <t>合计</t>
    <phoneticPr fontId="1" type="noConversion"/>
  </si>
  <si>
    <t xml:space="preserve">   交班现金实收=初始零钱 + 取款1+取款2+...+取款N - 交班零钱</t>
    <phoneticPr fontId="1" type="noConversion"/>
  </si>
  <si>
    <t>现金管理</t>
    <phoneticPr fontId="1" type="noConversion"/>
  </si>
  <si>
    <r>
      <t>v</t>
    </r>
    <r>
      <rPr>
        <sz val="11"/>
        <color theme="1"/>
        <rFont val="宋体"/>
        <family val="3"/>
        <charset val="134"/>
        <scheme val="minor"/>
      </rPr>
      <t>archar(20)</t>
    </r>
    <phoneticPr fontId="1" type="noConversion"/>
  </si>
  <si>
    <t>6. 本收银机下一个人登录，自动导入零钱，下一个员工可以检查/修改后确认。</t>
    <phoneticPr fontId="1" type="noConversion"/>
  </si>
  <si>
    <r>
      <t>c</t>
    </r>
    <r>
      <rPr>
        <sz val="11"/>
        <color theme="1"/>
        <rFont val="宋体"/>
        <family val="3"/>
        <charset val="134"/>
        <scheme val="minor"/>
      </rPr>
      <t>ash_type</t>
    </r>
    <phoneticPr fontId="1" type="noConversion"/>
  </si>
  <si>
    <t>cash_type</t>
    <phoneticPr fontId="1" type="noConversion"/>
  </si>
  <si>
    <r>
      <t>c</t>
    </r>
    <r>
      <rPr>
        <sz val="11"/>
        <color theme="1"/>
        <rFont val="宋体"/>
        <family val="3"/>
        <charset val="134"/>
        <scheme val="minor"/>
      </rPr>
      <t>ash</t>
    </r>
    <phoneticPr fontId="1" type="noConversion"/>
  </si>
  <si>
    <t>// 类别， cash-现金  voucher-现金券</t>
    <phoneticPr fontId="1" type="noConversion"/>
  </si>
  <si>
    <t>voucher</t>
    <phoneticPr fontId="1" type="noConversion"/>
  </si>
  <si>
    <t>voucher</t>
    <phoneticPr fontId="1" type="noConversion"/>
  </si>
  <si>
    <t>商场现金券10</t>
    <phoneticPr fontId="1" type="noConversion"/>
  </si>
  <si>
    <t>商场现金券100</t>
    <phoneticPr fontId="1" type="noConversion"/>
  </si>
  <si>
    <t>商场现金券20</t>
    <phoneticPr fontId="1" type="noConversion"/>
  </si>
  <si>
    <t>voucher</t>
    <phoneticPr fontId="1" type="noConversion"/>
  </si>
  <si>
    <t>示例数据 (分组显示）</t>
    <phoneticPr fontId="1" type="noConversion"/>
  </si>
  <si>
    <t xml:space="preserve">3. 增加 </t>
    <phoneticPr fontId="1" type="noConversion"/>
  </si>
  <si>
    <t>现金管理查询</t>
    <phoneticPr fontId="1" type="noConversion"/>
  </si>
  <si>
    <t>查询内容：交班零钱现金的初始及交班，取款的明细</t>
    <phoneticPr fontId="1" type="noConversion"/>
  </si>
  <si>
    <t>条件：</t>
    <phoneticPr fontId="1" type="noConversion"/>
  </si>
  <si>
    <t>显示内容:</t>
    <phoneticPr fontId="1" type="noConversion"/>
  </si>
  <si>
    <t>日期时间，收银机，班次，收银员，类别&lt;初始/取款/交班&gt;，金额，现金类别列表()，门店</t>
    <phoneticPr fontId="1" type="noConversion"/>
  </si>
  <si>
    <t>日期，收银机，班次，收银员, 门店&lt;商户级才显示门店&gt;</t>
    <phoneticPr fontId="1" type="noConversion"/>
  </si>
  <si>
    <t>代金券的查询</t>
    <phoneticPr fontId="1" type="noConversion"/>
  </si>
  <si>
    <t>页面1</t>
    <phoneticPr fontId="1" type="noConversion"/>
  </si>
  <si>
    <t>页面2</t>
    <phoneticPr fontId="1" type="noConversion"/>
  </si>
  <si>
    <t>订单资料，会员资料, 代金券金额，门店</t>
    <phoneticPr fontId="1" type="noConversion"/>
  </si>
  <si>
    <t>代金券的交班录入记录</t>
    <phoneticPr fontId="1" type="noConversion"/>
  </si>
  <si>
    <t>查询内容：包括使用代金券的订单明细，代金券的交班输入明细</t>
    <phoneticPr fontId="1" type="noConversion"/>
  </si>
  <si>
    <t>录入/导入 确认初始零钱 (只可录入 cash_type=cash,status=1)</t>
    <phoneticPr fontId="1" type="noConversion"/>
  </si>
  <si>
    <t>录入交班零钱 cash_type=cash,status=1</t>
    <phoneticPr fontId="1" type="noConversion"/>
  </si>
  <si>
    <t>录入现金券 cash_type=voucher,status=1</t>
    <phoneticPr fontId="1" type="noConversion"/>
  </si>
  <si>
    <t>将以前的其他财务，改为 零钱及代币券，以更适用于现场。</t>
    <phoneticPr fontId="1" type="noConversion"/>
  </si>
  <si>
    <t>1. 现金面值定义 com1_cashtype。按商户级定义</t>
    <phoneticPr fontId="1" type="noConversion"/>
  </si>
  <si>
    <t xml:space="preserve">c_org_dev_poscash ( 结构类似 ） </t>
    <phoneticPr fontId="1" type="noConversion"/>
  </si>
  <si>
    <t xml:space="preserve">    取款 增加一个类别， 上交 还是 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</si>
</sst>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21774</xdr:colOff>
      <xdr:row>44</xdr:row>
      <xdr:rowOff>163287</xdr:rowOff>
    </xdr:from>
    <xdr:to>
      <xdr:col>34</xdr:col>
      <xdr:colOff>136073</xdr:colOff>
      <xdr:row>84</xdr:row>
      <xdr:rowOff>54840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4417" y="7990116"/>
          <a:ext cx="12213770" cy="7076124"/>
        </a:xfrm>
        <a:prstGeom prst="rect">
          <a:avLst/>
        </a:prstGeom>
      </xdr:spPr>
    </xdr:pic>
    <xdr:clientData/>
  </xdr:twoCellAnchor>
  <xdr:twoCellAnchor editAs="oneCell">
    <xdr:from>
      <xdr:col>15</xdr:col>
      <xdr:colOff>27214</xdr:colOff>
      <xdr:row>84</xdr:row>
      <xdr:rowOff>87085</xdr:rowOff>
    </xdr:from>
    <xdr:to>
      <xdr:col>33</xdr:col>
      <xdr:colOff>609342</xdr:colOff>
      <xdr:row>131</xdr:row>
      <xdr:rowOff>21771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19857" y="15098485"/>
          <a:ext cx="12044785" cy="8376558"/>
        </a:xfrm>
        <a:prstGeom prst="rect">
          <a:avLst/>
        </a:prstGeom>
      </xdr:spPr>
    </xdr:pic>
    <xdr:clientData/>
  </xdr:twoCellAnchor>
  <xdr:twoCellAnchor editAs="oneCell">
    <xdr:from>
      <xdr:col>36</xdr:col>
      <xdr:colOff>356118</xdr:colOff>
      <xdr:row>3</xdr:row>
      <xdr:rowOff>107304</xdr:rowOff>
    </xdr:from>
    <xdr:to>
      <xdr:col>42</xdr:col>
      <xdr:colOff>323460</xdr:colOff>
      <xdr:row>17</xdr:row>
      <xdr:rowOff>141511</xdr:rowOff>
    </xdr:to>
    <xdr:pic>
      <xdr:nvPicPr>
        <xdr:cNvPr id="8" name="图片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42077" y="931508"/>
          <a:ext cx="3792893" cy="2537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443204</xdr:colOff>
      <xdr:row>0</xdr:row>
      <xdr:rowOff>0</xdr:rowOff>
    </xdr:from>
    <xdr:to>
      <xdr:col>36</xdr:col>
      <xdr:colOff>197498</xdr:colOff>
      <xdr:row>41</xdr:row>
      <xdr:rowOff>10886</xdr:rowOff>
    </xdr:to>
    <xdr:pic>
      <xdr:nvPicPr>
        <xdr:cNvPr id="9" name="图片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43" y="0"/>
          <a:ext cx="13781314" cy="7630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zoomScale="70" zoomScaleNormal="70" workbookViewId="0">
      <selection activeCell="N45" sqref="N45"/>
    </sheetView>
  </sheetViews>
  <sheetFormatPr defaultColWidth="9" defaultRowHeight="14.15" x14ac:dyDescent="0.3"/>
  <cols>
    <col min="3" max="3" width="8.23046875" bestFit="1" customWidth="1"/>
    <col min="4" max="4" width="16.53515625" customWidth="1"/>
    <col min="5" max="5" width="11.3046875" bestFit="1" customWidth="1"/>
    <col min="6" max="6" width="12.3828125" bestFit="1" customWidth="1"/>
    <col min="7" max="7" width="10.23046875" bestFit="1" customWidth="1"/>
    <col min="8" max="8" width="9.4609375" customWidth="1"/>
    <col min="9" max="9" width="9.921875" customWidth="1"/>
    <col min="10" max="11" width="14.53515625" bestFit="1" customWidth="1"/>
    <col min="12" max="12" width="11.3046875" bestFit="1" customWidth="1"/>
    <col min="13" max="13" width="12.3828125" bestFit="1" customWidth="1"/>
    <col min="14" max="14" width="10.23046875" bestFit="1" customWidth="1"/>
  </cols>
  <sheetData>
    <row r="1" spans="1:14" ht="30.45" customHeight="1" x14ac:dyDescent="0.3">
      <c r="B1" s="1" t="s">
        <v>37</v>
      </c>
    </row>
    <row r="2" spans="1:14" ht="20.149999999999999" customHeight="1" x14ac:dyDescent="0.3">
      <c r="B2" s="1" t="s">
        <v>67</v>
      </c>
    </row>
    <row r="3" spans="1:14" x14ac:dyDescent="0.3">
      <c r="A3" s="1" t="s">
        <v>68</v>
      </c>
    </row>
    <row r="4" spans="1:14" x14ac:dyDescent="0.3">
      <c r="B4" t="s">
        <v>0</v>
      </c>
      <c r="D4" t="s">
        <v>6</v>
      </c>
    </row>
    <row r="5" spans="1:14" x14ac:dyDescent="0.3">
      <c r="B5" t="s">
        <v>1</v>
      </c>
      <c r="D5" t="s">
        <v>6</v>
      </c>
    </row>
    <row r="6" spans="1:14" x14ac:dyDescent="0.3">
      <c r="B6" t="s">
        <v>2</v>
      </c>
      <c r="D6" t="s">
        <v>5</v>
      </c>
    </row>
    <row r="7" spans="1:14" x14ac:dyDescent="0.3">
      <c r="B7" t="s">
        <v>3</v>
      </c>
      <c r="D7" t="s">
        <v>4</v>
      </c>
    </row>
    <row r="8" spans="1:14" x14ac:dyDescent="0.3">
      <c r="B8" s="1" t="s">
        <v>40</v>
      </c>
      <c r="D8" s="1" t="s">
        <v>38</v>
      </c>
      <c r="E8" s="1" t="s">
        <v>43</v>
      </c>
    </row>
    <row r="9" spans="1:14" x14ac:dyDescent="0.3">
      <c r="B9" t="s">
        <v>10</v>
      </c>
    </row>
    <row r="10" spans="1:14" x14ac:dyDescent="0.3">
      <c r="B10" t="s">
        <v>7</v>
      </c>
    </row>
    <row r="11" spans="1:14" x14ac:dyDescent="0.3">
      <c r="B11" t="s">
        <v>8</v>
      </c>
    </row>
    <row r="12" spans="1:14" x14ac:dyDescent="0.3">
      <c r="B12" t="s">
        <v>9</v>
      </c>
    </row>
    <row r="13" spans="1:14" x14ac:dyDescent="0.3">
      <c r="B13" s="1" t="s">
        <v>50</v>
      </c>
    </row>
    <row r="14" spans="1:14" x14ac:dyDescent="0.3">
      <c r="B14" s="2" t="s">
        <v>11</v>
      </c>
      <c r="C14" s="2" t="s">
        <v>12</v>
      </c>
      <c r="D14" s="2" t="s">
        <v>13</v>
      </c>
      <c r="E14" s="2" t="s">
        <v>14</v>
      </c>
      <c r="F14" s="2" t="s">
        <v>10</v>
      </c>
      <c r="G14" s="2" t="s">
        <v>41</v>
      </c>
      <c r="I14" s="2" t="s">
        <v>11</v>
      </c>
      <c r="J14" s="2" t="s">
        <v>12</v>
      </c>
      <c r="K14" s="2" t="s">
        <v>13</v>
      </c>
      <c r="L14" s="2" t="s">
        <v>14</v>
      </c>
      <c r="M14" s="2" t="s">
        <v>10</v>
      </c>
      <c r="N14" s="2" t="s">
        <v>41</v>
      </c>
    </row>
    <row r="15" spans="1:14" x14ac:dyDescent="0.3">
      <c r="B15" s="3">
        <v>89</v>
      </c>
      <c r="C15" s="3">
        <v>1</v>
      </c>
      <c r="D15" s="4" t="s">
        <v>15</v>
      </c>
      <c r="E15" s="4">
        <v>0.01</v>
      </c>
      <c r="F15" s="3">
        <v>1</v>
      </c>
      <c r="G15" s="4" t="s">
        <v>42</v>
      </c>
      <c r="I15" s="3">
        <v>89</v>
      </c>
      <c r="J15" s="3">
        <v>11</v>
      </c>
      <c r="K15" s="4" t="s">
        <v>46</v>
      </c>
      <c r="L15" s="3">
        <v>10</v>
      </c>
      <c r="M15" s="3">
        <v>1</v>
      </c>
      <c r="N15" s="4" t="s">
        <v>49</v>
      </c>
    </row>
    <row r="16" spans="1:14" x14ac:dyDescent="0.3">
      <c r="B16" s="3">
        <v>89</v>
      </c>
      <c r="C16" s="3">
        <v>2</v>
      </c>
      <c r="D16" s="4" t="s">
        <v>16</v>
      </c>
      <c r="E16" s="3">
        <v>0.1</v>
      </c>
      <c r="F16" s="3">
        <v>1</v>
      </c>
      <c r="G16" s="4" t="s">
        <v>42</v>
      </c>
      <c r="I16" s="3">
        <v>89</v>
      </c>
      <c r="J16" s="3">
        <v>12</v>
      </c>
      <c r="K16" s="4" t="s">
        <v>48</v>
      </c>
      <c r="L16" s="3">
        <v>20</v>
      </c>
      <c r="M16" s="3">
        <v>1</v>
      </c>
      <c r="N16" s="4" t="s">
        <v>44</v>
      </c>
    </row>
    <row r="17" spans="1:14" x14ac:dyDescent="0.3">
      <c r="B17" s="3">
        <v>89</v>
      </c>
      <c r="C17" s="3">
        <v>3</v>
      </c>
      <c r="D17" s="4" t="s">
        <v>18</v>
      </c>
      <c r="E17" s="3">
        <v>0.5</v>
      </c>
      <c r="F17" s="3">
        <v>1</v>
      </c>
      <c r="G17" s="4" t="s">
        <v>42</v>
      </c>
      <c r="I17" s="3">
        <v>89</v>
      </c>
      <c r="J17" s="3">
        <v>13</v>
      </c>
      <c r="K17" s="4" t="s">
        <v>47</v>
      </c>
      <c r="L17" s="3">
        <v>100</v>
      </c>
      <c r="M17" s="3">
        <v>1</v>
      </c>
      <c r="N17" s="4" t="s">
        <v>45</v>
      </c>
    </row>
    <row r="18" spans="1:14" x14ac:dyDescent="0.3">
      <c r="B18" s="3">
        <v>89</v>
      </c>
      <c r="C18" s="3">
        <v>4</v>
      </c>
      <c r="D18" s="4" t="s">
        <v>17</v>
      </c>
      <c r="E18" s="3">
        <v>1</v>
      </c>
      <c r="F18" s="3">
        <v>1</v>
      </c>
      <c r="G18" s="4" t="s">
        <v>42</v>
      </c>
    </row>
    <row r="19" spans="1:14" x14ac:dyDescent="0.3">
      <c r="B19" s="3">
        <v>89</v>
      </c>
      <c r="C19" s="3">
        <v>5</v>
      </c>
      <c r="D19" s="4" t="s">
        <v>19</v>
      </c>
      <c r="E19" s="3">
        <v>1</v>
      </c>
      <c r="F19" s="3">
        <v>1</v>
      </c>
      <c r="G19" s="4" t="s">
        <v>42</v>
      </c>
    </row>
    <row r="20" spans="1:14" x14ac:dyDescent="0.3">
      <c r="B20" s="3">
        <v>89</v>
      </c>
      <c r="C20" s="3">
        <v>6</v>
      </c>
      <c r="D20" s="4" t="s">
        <v>20</v>
      </c>
      <c r="E20" s="3">
        <v>5</v>
      </c>
      <c r="F20" s="3">
        <v>1</v>
      </c>
      <c r="G20" s="4" t="s">
        <v>42</v>
      </c>
    </row>
    <row r="21" spans="1:14" x14ac:dyDescent="0.3">
      <c r="B21" s="3">
        <v>89</v>
      </c>
      <c r="C21" s="3">
        <v>7</v>
      </c>
      <c r="D21" s="4" t="s">
        <v>21</v>
      </c>
      <c r="E21" s="3">
        <v>10</v>
      </c>
      <c r="F21" s="3">
        <v>1</v>
      </c>
      <c r="G21" s="4" t="s">
        <v>42</v>
      </c>
    </row>
    <row r="22" spans="1:14" x14ac:dyDescent="0.3">
      <c r="B22" s="3">
        <v>89</v>
      </c>
      <c r="C22" s="3">
        <v>8</v>
      </c>
      <c r="D22" s="4" t="s">
        <v>22</v>
      </c>
      <c r="E22" s="3">
        <v>20</v>
      </c>
      <c r="F22" s="3">
        <v>1</v>
      </c>
      <c r="G22" s="4" t="s">
        <v>42</v>
      </c>
    </row>
    <row r="23" spans="1:14" x14ac:dyDescent="0.3">
      <c r="B23" s="3">
        <v>89</v>
      </c>
      <c r="C23" s="3">
        <v>9</v>
      </c>
      <c r="D23" s="4" t="s">
        <v>23</v>
      </c>
      <c r="E23" s="3">
        <v>50</v>
      </c>
      <c r="F23" s="3">
        <v>1</v>
      </c>
      <c r="G23" s="4" t="s">
        <v>42</v>
      </c>
    </row>
    <row r="24" spans="1:14" x14ac:dyDescent="0.3">
      <c r="B24" s="3">
        <v>89</v>
      </c>
      <c r="C24" s="3">
        <v>10</v>
      </c>
      <c r="D24" s="4" t="s">
        <v>24</v>
      </c>
      <c r="E24" s="3">
        <v>100</v>
      </c>
      <c r="F24" s="3">
        <v>0</v>
      </c>
      <c r="G24" s="4" t="s">
        <v>42</v>
      </c>
    </row>
    <row r="26" spans="1:14" x14ac:dyDescent="0.3">
      <c r="A26" s="1" t="s">
        <v>25</v>
      </c>
    </row>
    <row r="27" spans="1:14" x14ac:dyDescent="0.3">
      <c r="A27" s="1"/>
      <c r="B27" s="1" t="s">
        <v>69</v>
      </c>
    </row>
    <row r="28" spans="1:14" x14ac:dyDescent="0.3">
      <c r="B28" s="1" t="s">
        <v>26</v>
      </c>
    </row>
    <row r="29" spans="1:14" x14ac:dyDescent="0.3">
      <c r="B29" s="1" t="s">
        <v>28</v>
      </c>
    </row>
    <row r="30" spans="1:14" x14ac:dyDescent="0.3">
      <c r="B30" s="1" t="s">
        <v>29</v>
      </c>
    </row>
    <row r="31" spans="1:14" x14ac:dyDescent="0.3">
      <c r="B31" s="1" t="s">
        <v>27</v>
      </c>
    </row>
    <row r="32" spans="1:14" x14ac:dyDescent="0.3">
      <c r="B32" s="1" t="s">
        <v>30</v>
      </c>
    </row>
    <row r="33" spans="2:12" x14ac:dyDescent="0.3">
      <c r="B33" s="1" t="s">
        <v>31</v>
      </c>
    </row>
    <row r="34" spans="2:12" x14ac:dyDescent="0.3">
      <c r="B34" s="1" t="s">
        <v>32</v>
      </c>
    </row>
    <row r="35" spans="2:12" x14ac:dyDescent="0.3">
      <c r="B35" s="1" t="s">
        <v>36</v>
      </c>
    </row>
    <row r="36" spans="2:12" x14ac:dyDescent="0.3">
      <c r="B36" s="1" t="s">
        <v>70</v>
      </c>
    </row>
    <row r="37" spans="2:12" x14ac:dyDescent="0.3">
      <c r="B37" s="1" t="s">
        <v>39</v>
      </c>
    </row>
    <row r="39" spans="2:12" x14ac:dyDescent="0.3">
      <c r="B39" s="1" t="s">
        <v>64</v>
      </c>
      <c r="H39" s="1" t="s">
        <v>65</v>
      </c>
    </row>
    <row r="40" spans="2:12" x14ac:dyDescent="0.3">
      <c r="B40" s="2" t="s">
        <v>33</v>
      </c>
      <c r="C40" s="2" t="s">
        <v>12</v>
      </c>
      <c r="D40" s="2" t="s">
        <v>13</v>
      </c>
      <c r="E40" s="2" t="s">
        <v>14</v>
      </c>
      <c r="F40" s="2" t="s">
        <v>34</v>
      </c>
      <c r="H40" s="2" t="s">
        <v>33</v>
      </c>
      <c r="I40" s="2" t="s">
        <v>12</v>
      </c>
      <c r="J40" s="2" t="s">
        <v>13</v>
      </c>
      <c r="K40" s="2" t="s">
        <v>14</v>
      </c>
      <c r="L40" s="2" t="s">
        <v>34</v>
      </c>
    </row>
    <row r="41" spans="2:12" x14ac:dyDescent="0.3">
      <c r="B41" s="3">
        <v>92</v>
      </c>
      <c r="C41" s="3">
        <v>1</v>
      </c>
      <c r="D41" s="4" t="s">
        <v>15</v>
      </c>
      <c r="E41" s="4">
        <v>0.01</v>
      </c>
      <c r="F41" s="3">
        <v>0</v>
      </c>
      <c r="H41" s="3">
        <v>92</v>
      </c>
      <c r="I41" s="3">
        <v>1</v>
      </c>
      <c r="J41" s="4" t="s">
        <v>15</v>
      </c>
      <c r="K41" s="4">
        <v>0.01</v>
      </c>
      <c r="L41" s="3">
        <v>0</v>
      </c>
    </row>
    <row r="42" spans="2:12" x14ac:dyDescent="0.3">
      <c r="B42" s="3">
        <v>92</v>
      </c>
      <c r="C42" s="3">
        <v>2</v>
      </c>
      <c r="D42" s="4" t="s">
        <v>16</v>
      </c>
      <c r="E42" s="3">
        <v>0.1</v>
      </c>
      <c r="F42" s="3">
        <v>100</v>
      </c>
      <c r="H42" s="3">
        <v>92</v>
      </c>
      <c r="I42" s="3">
        <v>2</v>
      </c>
      <c r="J42" s="4" t="s">
        <v>16</v>
      </c>
      <c r="K42" s="3">
        <v>0.1</v>
      </c>
      <c r="L42" s="3">
        <v>0</v>
      </c>
    </row>
    <row r="43" spans="2:12" x14ac:dyDescent="0.3">
      <c r="B43" s="3">
        <v>92</v>
      </c>
      <c r="C43" s="3">
        <v>3</v>
      </c>
      <c r="D43" s="4" t="s">
        <v>18</v>
      </c>
      <c r="E43" s="3">
        <v>0.5</v>
      </c>
      <c r="F43" s="3">
        <v>80</v>
      </c>
      <c r="H43" s="3">
        <v>92</v>
      </c>
      <c r="I43" s="3">
        <v>3</v>
      </c>
      <c r="J43" s="4" t="s">
        <v>18</v>
      </c>
      <c r="K43" s="3">
        <v>0.5</v>
      </c>
      <c r="L43" s="3">
        <v>25</v>
      </c>
    </row>
    <row r="44" spans="2:12" x14ac:dyDescent="0.3">
      <c r="B44" s="3">
        <v>92</v>
      </c>
      <c r="C44" s="3">
        <v>4</v>
      </c>
      <c r="D44" s="4" t="s">
        <v>17</v>
      </c>
      <c r="E44" s="3">
        <v>1</v>
      </c>
      <c r="F44" s="3">
        <v>200</v>
      </c>
      <c r="H44" s="3">
        <v>92</v>
      </c>
      <c r="I44" s="3">
        <v>4</v>
      </c>
      <c r="J44" s="4" t="s">
        <v>17</v>
      </c>
      <c r="K44" s="3">
        <v>1</v>
      </c>
      <c r="L44" s="3">
        <v>100</v>
      </c>
    </row>
    <row r="45" spans="2:12" x14ac:dyDescent="0.3">
      <c r="B45" s="3">
        <v>92</v>
      </c>
      <c r="C45" s="3">
        <v>5</v>
      </c>
      <c r="D45" s="4" t="s">
        <v>19</v>
      </c>
      <c r="E45" s="3">
        <v>1</v>
      </c>
      <c r="F45" s="3">
        <v>0</v>
      </c>
      <c r="H45" s="3">
        <v>92</v>
      </c>
      <c r="I45" s="3">
        <v>5</v>
      </c>
      <c r="J45" s="4" t="s">
        <v>19</v>
      </c>
      <c r="K45" s="3">
        <v>1</v>
      </c>
      <c r="L45" s="3">
        <v>0</v>
      </c>
    </row>
    <row r="46" spans="2:12" x14ac:dyDescent="0.3">
      <c r="B46" s="3">
        <v>92</v>
      </c>
      <c r="C46" s="3">
        <v>6</v>
      </c>
      <c r="D46" s="4" t="s">
        <v>20</v>
      </c>
      <c r="E46" s="3">
        <v>5</v>
      </c>
      <c r="F46" s="3">
        <v>10</v>
      </c>
      <c r="H46" s="3">
        <v>92</v>
      </c>
      <c r="I46" s="3">
        <v>6</v>
      </c>
      <c r="J46" s="4" t="s">
        <v>20</v>
      </c>
      <c r="K46" s="3">
        <v>5</v>
      </c>
      <c r="L46" s="3">
        <v>0</v>
      </c>
    </row>
    <row r="47" spans="2:12" x14ac:dyDescent="0.3">
      <c r="B47" s="3">
        <v>92</v>
      </c>
      <c r="C47" s="3">
        <v>7</v>
      </c>
      <c r="D47" s="4" t="s">
        <v>21</v>
      </c>
      <c r="E47" s="3">
        <v>10</v>
      </c>
      <c r="F47" s="3">
        <v>50</v>
      </c>
      <c r="H47" s="3">
        <v>92</v>
      </c>
      <c r="I47" s="3">
        <v>7</v>
      </c>
      <c r="J47" s="4" t="s">
        <v>21</v>
      </c>
      <c r="K47" s="3">
        <v>10</v>
      </c>
      <c r="L47" s="3">
        <v>80</v>
      </c>
    </row>
    <row r="48" spans="2:12" x14ac:dyDescent="0.3">
      <c r="B48" s="3">
        <v>92</v>
      </c>
      <c r="C48" s="3">
        <v>8</v>
      </c>
      <c r="D48" s="4" t="s">
        <v>22</v>
      </c>
      <c r="E48" s="3">
        <v>20</v>
      </c>
      <c r="F48" s="3">
        <v>50</v>
      </c>
      <c r="H48" s="3">
        <v>92</v>
      </c>
      <c r="I48" s="3">
        <v>8</v>
      </c>
      <c r="J48" s="4" t="s">
        <v>22</v>
      </c>
      <c r="K48" s="3">
        <v>20</v>
      </c>
      <c r="L48" s="3">
        <v>50</v>
      </c>
    </row>
    <row r="49" spans="1:12" x14ac:dyDescent="0.3">
      <c r="B49" s="3">
        <v>92</v>
      </c>
      <c r="C49" s="3">
        <v>9</v>
      </c>
      <c r="D49" s="4" t="s">
        <v>23</v>
      </c>
      <c r="E49" s="3">
        <v>50</v>
      </c>
      <c r="F49" s="3">
        <v>4</v>
      </c>
      <c r="H49" s="3">
        <v>92</v>
      </c>
      <c r="I49" s="3">
        <v>9</v>
      </c>
      <c r="J49" s="4" t="s">
        <v>23</v>
      </c>
      <c r="K49" s="3">
        <v>50</v>
      </c>
      <c r="L49" s="3">
        <v>4</v>
      </c>
    </row>
    <row r="50" spans="1:12" x14ac:dyDescent="0.3">
      <c r="B50" s="3">
        <v>92</v>
      </c>
      <c r="C50" s="3">
        <v>10</v>
      </c>
      <c r="D50" s="4" t="s">
        <v>24</v>
      </c>
      <c r="E50" s="3">
        <v>100</v>
      </c>
      <c r="F50" s="3">
        <v>0</v>
      </c>
      <c r="H50" s="3">
        <v>92</v>
      </c>
      <c r="I50" s="3">
        <v>10</v>
      </c>
      <c r="J50" s="4" t="s">
        <v>24</v>
      </c>
      <c r="K50" s="3">
        <v>100</v>
      </c>
      <c r="L50" s="3">
        <v>0</v>
      </c>
    </row>
    <row r="51" spans="1:12" x14ac:dyDescent="0.3">
      <c r="B51" s="5"/>
      <c r="C51" s="5"/>
      <c r="D51" s="5"/>
      <c r="E51" s="5"/>
      <c r="F51" s="5"/>
      <c r="H51" s="5"/>
      <c r="I51" s="5"/>
      <c r="J51" s="5"/>
      <c r="K51" s="5"/>
      <c r="L51" s="5"/>
    </row>
    <row r="52" spans="1:12" x14ac:dyDescent="0.3">
      <c r="B52" s="5"/>
      <c r="C52" s="5"/>
      <c r="D52" s="6" t="s">
        <v>35</v>
      </c>
      <c r="E52" s="5">
        <f>(E41*F41)+(E42*F42)+(E43*F43)+(E44*F44)+(E45*F45)+(E46*F46)+(E47*F47)+(E48*F48)+(E49*F49)+(E50*F50)</f>
        <v>2000</v>
      </c>
      <c r="F52" s="5"/>
      <c r="H52" s="5"/>
      <c r="I52" s="5"/>
      <c r="J52" s="6" t="s">
        <v>35</v>
      </c>
      <c r="K52" s="5">
        <f>(K41*L41)+(K42*L42)+(K43*L43)+(K44*L44)+(K45*L45)+(K46*L46)+(K47*L47)+(K48*L48)+(K49*L49)+(K50*L50)</f>
        <v>2112.5</v>
      </c>
      <c r="L52" s="5"/>
    </row>
    <row r="55" spans="1:12" x14ac:dyDescent="0.3">
      <c r="H55" s="1" t="s">
        <v>66</v>
      </c>
    </row>
    <row r="56" spans="1:12" x14ac:dyDescent="0.3">
      <c r="H56" s="2" t="s">
        <v>33</v>
      </c>
      <c r="I56" s="2" t="s">
        <v>12</v>
      </c>
      <c r="J56" s="2" t="s">
        <v>13</v>
      </c>
      <c r="K56" s="2" t="s">
        <v>14</v>
      </c>
      <c r="L56" s="2" t="s">
        <v>34</v>
      </c>
    </row>
    <row r="57" spans="1:12" x14ac:dyDescent="0.3">
      <c r="H57" s="3">
        <v>92</v>
      </c>
      <c r="I57" s="3">
        <v>11</v>
      </c>
      <c r="J57" s="4" t="s">
        <v>46</v>
      </c>
      <c r="K57" s="3">
        <v>10</v>
      </c>
      <c r="L57" s="3">
        <v>5</v>
      </c>
    </row>
    <row r="58" spans="1:12" x14ac:dyDescent="0.3">
      <c r="H58" s="3">
        <v>92</v>
      </c>
      <c r="I58" s="3">
        <v>12</v>
      </c>
      <c r="J58" s="4" t="s">
        <v>48</v>
      </c>
      <c r="K58" s="3">
        <v>20</v>
      </c>
      <c r="L58" s="3">
        <v>10</v>
      </c>
    </row>
    <row r="59" spans="1:12" x14ac:dyDescent="0.3">
      <c r="H59" s="3">
        <v>92</v>
      </c>
      <c r="I59" s="3">
        <v>13</v>
      </c>
      <c r="J59" s="4" t="s">
        <v>47</v>
      </c>
      <c r="K59" s="3">
        <v>100</v>
      </c>
      <c r="L59" s="3">
        <v>1</v>
      </c>
    </row>
    <row r="60" spans="1:12" x14ac:dyDescent="0.3">
      <c r="H60" s="3"/>
      <c r="I60" s="3"/>
      <c r="J60" s="4"/>
      <c r="K60" s="3"/>
      <c r="L60" s="3"/>
    </row>
    <row r="61" spans="1:12" x14ac:dyDescent="0.3">
      <c r="H61" s="5"/>
      <c r="I61" s="5"/>
      <c r="J61" s="6" t="s">
        <v>35</v>
      </c>
      <c r="K61" s="3">
        <f>K57*L57+K58*L58+K59*L59</f>
        <v>350</v>
      </c>
      <c r="L61" s="5"/>
    </row>
    <row r="64" spans="1:12" x14ac:dyDescent="0.3">
      <c r="A64" s="1" t="s">
        <v>51</v>
      </c>
    </row>
    <row r="65" spans="1:4" x14ac:dyDescent="0.3">
      <c r="A65">
        <v>3.1</v>
      </c>
      <c r="B65" s="1" t="s">
        <v>52</v>
      </c>
    </row>
    <row r="66" spans="1:4" x14ac:dyDescent="0.3">
      <c r="B66" s="1" t="s">
        <v>53</v>
      </c>
    </row>
    <row r="67" spans="1:4" x14ac:dyDescent="0.3">
      <c r="B67" s="1" t="s">
        <v>54</v>
      </c>
      <c r="C67" s="1" t="s">
        <v>57</v>
      </c>
    </row>
    <row r="68" spans="1:4" x14ac:dyDescent="0.3">
      <c r="B68" s="1" t="s">
        <v>55</v>
      </c>
      <c r="C68" s="1" t="s">
        <v>56</v>
      </c>
    </row>
    <row r="69" spans="1:4" x14ac:dyDescent="0.3">
      <c r="B69" s="1"/>
      <c r="C69" s="1"/>
    </row>
    <row r="71" spans="1:4" x14ac:dyDescent="0.3">
      <c r="A71">
        <v>3.2</v>
      </c>
      <c r="B71" s="1" t="s">
        <v>58</v>
      </c>
    </row>
    <row r="72" spans="1:4" x14ac:dyDescent="0.3">
      <c r="B72" s="1" t="s">
        <v>63</v>
      </c>
    </row>
    <row r="73" spans="1:4" x14ac:dyDescent="0.3">
      <c r="B73" s="1" t="s">
        <v>54</v>
      </c>
      <c r="C73" s="1" t="s">
        <v>57</v>
      </c>
    </row>
    <row r="74" spans="1:4" x14ac:dyDescent="0.3">
      <c r="B74" s="1" t="s">
        <v>55</v>
      </c>
      <c r="C74" s="1" t="s">
        <v>59</v>
      </c>
      <c r="D74" s="1" t="s">
        <v>61</v>
      </c>
    </row>
    <row r="75" spans="1:4" x14ac:dyDescent="0.3">
      <c r="C75" s="1" t="s">
        <v>60</v>
      </c>
      <c r="D75" s="1" t="s">
        <v>62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15" x14ac:dyDescent="0.3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15" x14ac:dyDescent="0.3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万象云端</dc:creator>
  <cp:lastModifiedBy>万象云端</cp:lastModifiedBy>
  <dcterms:created xsi:type="dcterms:W3CDTF">2023-05-12T11:15:00Z</dcterms:created>
  <dcterms:modified xsi:type="dcterms:W3CDTF">2024-05-17T03:44:31Z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